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7" i="1"/>
  <c r="E206"/>
  <c r="C196"/>
  <c r="C189"/>
  <c r="C180"/>
  <c r="C172"/>
  <c r="C145"/>
  <c r="C134"/>
  <c r="A120"/>
  <c r="C117"/>
  <c r="C120" s="1"/>
  <c r="C87"/>
  <c r="C78"/>
  <c r="C66"/>
  <c r="A44"/>
  <c r="C42"/>
  <c r="C44" s="1"/>
</calcChain>
</file>

<file path=xl/sharedStrings.xml><?xml version="1.0" encoding="utf-8"?>
<sst xmlns="http://schemas.openxmlformats.org/spreadsheetml/2006/main" count="221" uniqueCount="176">
  <si>
    <t>Town of Osceola BUDGET for 2023</t>
  </si>
  <si>
    <t>21 YTD</t>
  </si>
  <si>
    <t>INCOME</t>
  </si>
  <si>
    <t>22 YTD</t>
  </si>
  <si>
    <t>2022 Budget</t>
  </si>
  <si>
    <t>2023 Budget</t>
  </si>
  <si>
    <t>RE Taxes</t>
  </si>
  <si>
    <t>PP Tax Income</t>
  </si>
  <si>
    <t>Lottery Credit Sttlmt</t>
  </si>
  <si>
    <t>Dog License</t>
  </si>
  <si>
    <t>Dog Licence Late Fees</t>
  </si>
  <si>
    <t>Dog Kennel</t>
  </si>
  <si>
    <t>FDL Cty Dog Licenses</t>
  </si>
  <si>
    <t>Liquor Licenses</t>
  </si>
  <si>
    <t>Permits/Zoning</t>
  </si>
  <si>
    <t>Fines-Parking Enf</t>
  </si>
  <si>
    <t>Fines-WP</t>
  </si>
  <si>
    <t>Hall Rent</t>
  </si>
  <si>
    <t>Hall Rent Security Deposit</t>
  </si>
  <si>
    <t>Ins-Break In Reimb</t>
  </si>
  <si>
    <t>State of WI-MFL</t>
  </si>
  <si>
    <t>POWTS</t>
  </si>
  <si>
    <t xml:space="preserve"> Special Assessmt</t>
  </si>
  <si>
    <t>Special Meeting Fee</t>
  </si>
  <si>
    <t>Title Assessments</t>
  </si>
  <si>
    <r>
      <t xml:space="preserve">R2R / </t>
    </r>
    <r>
      <rPr>
        <sz val="11"/>
        <color rgb="FFFF0000"/>
        <rFont val="Arial"/>
        <family val="2"/>
      </rPr>
      <t>ARPA</t>
    </r>
  </si>
  <si>
    <t>2nd Half</t>
  </si>
  <si>
    <t>State of WI-Munic Serv</t>
  </si>
  <si>
    <t>State of WI-Computer Aid</t>
  </si>
  <si>
    <t>Disaster Reimbursement</t>
  </si>
  <si>
    <t>2018 Tornado</t>
  </si>
  <si>
    <t>State Fire Ins Dues</t>
  </si>
  <si>
    <t>PILT/State</t>
  </si>
  <si>
    <t>DNR Recycling Grant</t>
  </si>
  <si>
    <t>Sales Tax Allocation</t>
  </si>
  <si>
    <t xml:space="preserve"> Lean-To Ap</t>
  </si>
  <si>
    <t>State of WI-Shared Rev</t>
  </si>
  <si>
    <t>Transportation Aid</t>
  </si>
  <si>
    <t>DNR Reimsmt - LE/WP</t>
  </si>
  <si>
    <t>DOJ Training Reimbursemt</t>
  </si>
  <si>
    <t>Sale of Cold Mix</t>
  </si>
  <si>
    <t>Aluminum Cans</t>
  </si>
  <si>
    <t>Sale of Scap Metal</t>
  </si>
  <si>
    <t>Interest-Checking</t>
  </si>
  <si>
    <t>Interrest-M.M.</t>
  </si>
  <si>
    <t>Alliant Legal Reimb</t>
  </si>
  <si>
    <t>Garbage Fee Collected</t>
  </si>
  <si>
    <t>?</t>
  </si>
  <si>
    <t>Snowplow - Birchwood</t>
  </si>
  <si>
    <t>Total</t>
  </si>
  <si>
    <t>Tax Levy</t>
  </si>
  <si>
    <t>Total Income</t>
  </si>
  <si>
    <t>EXPENSES</t>
  </si>
  <si>
    <t>2022 BUDGET</t>
  </si>
  <si>
    <t>2023 BUDGET</t>
  </si>
  <si>
    <t>FDL County/State</t>
  </si>
  <si>
    <t>Tax Settlements</t>
  </si>
  <si>
    <t>School Taxes</t>
  </si>
  <si>
    <t>Dog Licenses</t>
  </si>
  <si>
    <t>Overpayments</t>
  </si>
  <si>
    <t>Mfg Tax &amp; Forest Tax</t>
  </si>
  <si>
    <t>PILT</t>
  </si>
  <si>
    <t>Total Tax Settl Paid</t>
  </si>
  <si>
    <t>GENERAL GOVERNMNT</t>
  </si>
  <si>
    <t>ARPA Expenses</t>
  </si>
  <si>
    <t>Election</t>
  </si>
  <si>
    <t>Poll Workers</t>
  </si>
  <si>
    <t>FDL County</t>
  </si>
  <si>
    <t>Supplies</t>
  </si>
  <si>
    <t>Election Worker Food</t>
  </si>
  <si>
    <t>Hall</t>
  </si>
  <si>
    <t>Alliant Energy</t>
  </si>
  <si>
    <t>Equipment/Capital Exp</t>
  </si>
  <si>
    <t>Fuel</t>
  </si>
  <si>
    <t>Boehlke Bottled Gas</t>
  </si>
  <si>
    <t>Maintenance</t>
  </si>
  <si>
    <t>Security System</t>
  </si>
  <si>
    <t xml:space="preserve">Wages </t>
  </si>
  <si>
    <t>Insurance Expenses</t>
  </si>
  <si>
    <t>Garbage/Recycling</t>
  </si>
  <si>
    <t>Highway</t>
  </si>
  <si>
    <t>Law Enforcement</t>
  </si>
  <si>
    <t>Town</t>
  </si>
  <si>
    <t>Actual to Date</t>
  </si>
  <si>
    <t>Town Expense</t>
  </si>
  <si>
    <t>Board Wages</t>
  </si>
  <si>
    <t>Clerk</t>
  </si>
  <si>
    <t>Treasurer</t>
  </si>
  <si>
    <t>Admin Fees</t>
  </si>
  <si>
    <t>Assoc Appraisal</t>
  </si>
  <si>
    <t xml:space="preserve"> Association Dues ***</t>
  </si>
  <si>
    <t>Attorney</t>
  </si>
  <si>
    <t>Building Inspector/Permits</t>
  </si>
  <si>
    <t>Electric-Chinatown</t>
  </si>
  <si>
    <t>Campbellsport News</t>
  </si>
  <si>
    <t>Emergency Managemt</t>
  </si>
  <si>
    <t>Internet/*DiMan</t>
  </si>
  <si>
    <t>(software) Services*</t>
  </si>
  <si>
    <t>Mileage **</t>
  </si>
  <si>
    <t>Misc. exp</t>
  </si>
  <si>
    <t>Office Supplies</t>
  </si>
  <si>
    <t>Phone</t>
  </si>
  <si>
    <t>Postage</t>
  </si>
  <si>
    <t xml:space="preserve"> Printing</t>
  </si>
  <si>
    <t>Property Maintenance</t>
  </si>
  <si>
    <t>Quickbook Fees</t>
  </si>
  <si>
    <t>Training</t>
  </si>
  <si>
    <t>Wages</t>
  </si>
  <si>
    <t>Website</t>
  </si>
  <si>
    <t>Payroll Expenses</t>
  </si>
  <si>
    <t>Employer-SS/Med</t>
  </si>
  <si>
    <t>TOTAL GENRL GOVNMT</t>
  </si>
  <si>
    <t>PUBLIC SAFETY</t>
  </si>
  <si>
    <t>Fire</t>
  </si>
  <si>
    <t>C-sport Fire Dept</t>
  </si>
  <si>
    <t>C-port Fire Dues</t>
  </si>
  <si>
    <t>Eden Fire Dept</t>
  </si>
  <si>
    <t>Eden Fire Dues</t>
  </si>
  <si>
    <t>Ambulance</t>
  </si>
  <si>
    <t>Ambulance Subsidy</t>
  </si>
  <si>
    <t>Equipment</t>
  </si>
  <si>
    <t xml:space="preserve"> Maintenance</t>
  </si>
  <si>
    <t>Mileage*</t>
  </si>
  <si>
    <t>Office supplies</t>
  </si>
  <si>
    <t>WI Dept. of Justice</t>
  </si>
  <si>
    <t>Dam</t>
  </si>
  <si>
    <t>Inspection</t>
  </si>
  <si>
    <t>Mileage</t>
  </si>
  <si>
    <t>TOTAL</t>
  </si>
  <si>
    <t>TOTAL PUB SAFETY</t>
  </si>
  <si>
    <t>PUBLIC WORKS</t>
  </si>
  <si>
    <t>Deer/Animal Removal</t>
  </si>
  <si>
    <t>Street Lights</t>
  </si>
  <si>
    <t>Signs</t>
  </si>
  <si>
    <t>Insurance</t>
  </si>
  <si>
    <t>Road Work</t>
  </si>
  <si>
    <t>Equipment Maintenance</t>
  </si>
  <si>
    <t>Lawyer</t>
  </si>
  <si>
    <t>Tree Work</t>
  </si>
  <si>
    <t>Garbage</t>
  </si>
  <si>
    <t>Garbage Collection</t>
  </si>
  <si>
    <t>Recycling</t>
  </si>
  <si>
    <t>Snow Removal</t>
  </si>
  <si>
    <t xml:space="preserve"> Plowing</t>
  </si>
  <si>
    <t>Sand</t>
  </si>
  <si>
    <t>Salt</t>
  </si>
  <si>
    <t>Repairs</t>
  </si>
  <si>
    <t>TOTAL PUBLIC WORKS</t>
  </si>
  <si>
    <t>Total ALL  Expenses</t>
  </si>
  <si>
    <t>Anticipated Total YTE</t>
  </si>
  <si>
    <t>Smart Growth</t>
  </si>
  <si>
    <t>Capital Expend. Fund</t>
  </si>
  <si>
    <t>Emergency Fund</t>
  </si>
  <si>
    <t xml:space="preserve"> </t>
  </si>
  <si>
    <t>Reassessment Fund</t>
  </si>
  <si>
    <t>TOTAL EXPENSES</t>
  </si>
  <si>
    <t>MILL RATE</t>
  </si>
  <si>
    <t>2011   -   1.37</t>
  </si>
  <si>
    <t>ARPA Funds</t>
  </si>
  <si>
    <t>2012   -   1.37</t>
  </si>
  <si>
    <t>20-21 Elections</t>
  </si>
  <si>
    <t>Premium  Pay</t>
  </si>
  <si>
    <t>2013   -   1.37</t>
  </si>
  <si>
    <t>2014   -   1.37</t>
  </si>
  <si>
    <t>Mill Windows</t>
  </si>
  <si>
    <t>2015   -   1.33</t>
  </si>
  <si>
    <t>2016   -   1.33</t>
  </si>
  <si>
    <t>Total Spent</t>
  </si>
  <si>
    <t>2017   -   1.37</t>
  </si>
  <si>
    <t>2018   -   1.68</t>
  </si>
  <si>
    <t>2019  -   1.91</t>
  </si>
  <si>
    <t>2020  -   1.94</t>
  </si>
  <si>
    <t>2021  -   1.91</t>
  </si>
  <si>
    <t>2022  -</t>
  </si>
  <si>
    <t>2023  -</t>
  </si>
  <si>
    <t>Updated 11/10/22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</si>
</sst>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703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53">
    <xf numFmtId="0" fontId="0" fillId="0" borderId="0" xfId="0"/>
    <xf numFmtId="43" fontId="0" fillId="0" borderId="1" xfId="1" applyFont="1" applyBorder="1"/>
    <xf numFmtId="0" fontId="5" fillId="0" borderId="0" xfId="0" applyFont="1"/>
    <xf numFmtId="0" fontId="6" fillId="0" borderId="0" xfId="0" applyFont="1"/>
    <xf numFmtId="43" fontId="7" fillId="2" borderId="2" xfId="1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43" fontId="7" fillId="2" borderId="4" xfId="1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0" fillId="0" borderId="4" xfId="1" applyFont="1" applyBorder="1"/>
    <xf numFmtId="0" fontId="11" fillId="0" borderId="3" xfId="2" applyFont="1" applyFill="1" applyBorder="1" applyAlignment="1">
      <alignment horizontal="left"/>
    </xf>
    <xf numFmtId="0" fontId="11" fillId="0" borderId="3" xfId="2" applyFont="1" applyFill="1" applyBorder="1" applyAlignment="1"/>
    <xf numFmtId="43" fontId="6" fillId="5" borderId="4" xfId="1" applyFont="1" applyFill="1" applyBorder="1"/>
    <xf numFmtId="43" fontId="6" fillId="6" borderId="5" xfId="1" applyFont="1" applyFill="1" applyBorder="1"/>
    <xf numFmtId="43" fontId="6" fillId="0" borderId="4" xfId="1" applyFont="1" applyBorder="1"/>
    <xf numFmtId="0" fontId="12" fillId="0" borderId="3" xfId="2" applyFont="1" applyFill="1" applyBorder="1" applyAlignment="1">
      <alignment horizontal="left"/>
    </xf>
    <xf numFmtId="2" fontId="13" fillId="5" borderId="4" xfId="0" applyNumberFormat="1" applyFont="1" applyFill="1" applyBorder="1"/>
    <xf numFmtId="15" fontId="6" fillId="0" borderId="4" xfId="1" applyNumberFormat="1" applyFont="1" applyBorder="1"/>
    <xf numFmtId="43" fontId="14" fillId="0" borderId="4" xfId="1" applyFont="1" applyBorder="1"/>
    <xf numFmtId="43" fontId="15" fillId="5" borderId="4" xfId="1" applyFont="1" applyFill="1" applyBorder="1"/>
    <xf numFmtId="43" fontId="13" fillId="5" borderId="4" xfId="1" applyFont="1" applyFill="1" applyBorder="1"/>
    <xf numFmtId="0" fontId="6" fillId="5" borderId="4" xfId="0" applyFont="1" applyFill="1" applyBorder="1"/>
    <xf numFmtId="0" fontId="1" fillId="0" borderId="4" xfId="1" applyNumberFormat="1" applyFont="1" applyBorder="1"/>
    <xf numFmtId="43" fontId="6" fillId="7" borderId="4" xfId="1" applyFont="1" applyFill="1" applyBorder="1"/>
    <xf numFmtId="43" fontId="13" fillId="6" borderId="5" xfId="1" applyFont="1" applyFill="1" applyBorder="1"/>
    <xf numFmtId="43" fontId="15" fillId="0" borderId="4" xfId="1" applyFont="1" applyFill="1" applyBorder="1" applyAlignment="1">
      <alignment horizontal="left"/>
    </xf>
    <xf numFmtId="43" fontId="1" fillId="6" borderId="5" xfId="1" applyFont="1" applyFill="1" applyBorder="1"/>
    <xf numFmtId="43" fontId="13" fillId="0" borderId="4" xfId="1" applyFont="1" applyBorder="1"/>
    <xf numFmtId="0" fontId="6" fillId="0" borderId="4" xfId="1" applyNumberFormat="1" applyFont="1" applyBorder="1" applyAlignment="1">
      <alignment horizontal="center"/>
    </xf>
    <xf numFmtId="43" fontId="6" fillId="6" borderId="5" xfId="1" applyFont="1" applyFill="1" applyBorder="1" applyAlignment="1">
      <alignment horizontal="center"/>
    </xf>
    <xf numFmtId="43" fontId="4" fillId="8" borderId="4" xfId="1" applyFont="1" applyFill="1" applyBorder="1"/>
    <xf numFmtId="0" fontId="16" fillId="8" borderId="3" xfId="2" applyFont="1" applyFill="1" applyBorder="1" applyAlignment="1">
      <alignment horizontal="center"/>
    </xf>
    <xf numFmtId="43" fontId="14" fillId="8" borderId="4" xfId="1" applyFont="1" applyFill="1" applyBorder="1"/>
    <xf numFmtId="43" fontId="4" fillId="8" borderId="0" xfId="1" applyFont="1" applyFill="1"/>
    <xf numFmtId="0" fontId="16" fillId="0" borderId="3" xfId="2" applyFont="1" applyBorder="1" applyAlignment="1">
      <alignment horizontal="center"/>
    </xf>
    <xf numFmtId="43" fontId="4" fillId="0" borderId="5" xfId="1" applyFont="1" applyBorder="1"/>
    <xf numFmtId="43" fontId="14" fillId="0" borderId="4" xfId="1" applyFont="1" applyFill="1" applyBorder="1" applyAlignment="1">
      <alignment horizontal="right"/>
    </xf>
    <xf numFmtId="0" fontId="16" fillId="8" borderId="6" xfId="2" applyFont="1" applyFill="1" applyBorder="1" applyAlignment="1">
      <alignment horizontal="center"/>
    </xf>
    <xf numFmtId="43" fontId="17" fillId="8" borderId="4" xfId="1" applyFont="1" applyFill="1" applyBorder="1"/>
    <xf numFmtId="43" fontId="7" fillId="9" borderId="4" xfId="1" applyFont="1" applyFill="1" applyBorder="1" applyAlignment="1">
      <alignment horizontal="center"/>
    </xf>
    <xf numFmtId="0" fontId="18" fillId="10" borderId="6" xfId="2" applyFont="1" applyFill="1" applyBorder="1" applyAlignment="1">
      <alignment horizontal="center"/>
    </xf>
    <xf numFmtId="43" fontId="2" fillId="9" borderId="5" xfId="1" applyFont="1" applyFill="1" applyBorder="1" applyAlignment="1">
      <alignment horizontal="center"/>
    </xf>
    <xf numFmtId="43" fontId="2" fillId="9" borderId="4" xfId="1" applyFont="1" applyFill="1" applyBorder="1" applyAlignment="1">
      <alignment horizontal="center"/>
    </xf>
    <xf numFmtId="0" fontId="19" fillId="11" borderId="6" xfId="2" applyFont="1" applyFill="1" applyBorder="1" applyAlignment="1">
      <alignment horizontal="center"/>
    </xf>
    <xf numFmtId="0" fontId="0" fillId="0" borderId="4" xfId="0" applyBorder="1"/>
    <xf numFmtId="0" fontId="8" fillId="0" borderId="6" xfId="2" applyFont="1" applyBorder="1"/>
    <xf numFmtId="43" fontId="20" fillId="5" borderId="4" xfId="1" applyFont="1" applyFill="1" applyBorder="1"/>
    <xf numFmtId="43" fontId="21" fillId="12" borderId="5" xfId="1" applyFont="1" applyFill="1" applyBorder="1"/>
    <xf numFmtId="43" fontId="20" fillId="0" borderId="4" xfId="1" applyFont="1" applyBorder="1"/>
    <xf numFmtId="0" fontId="0" fillId="0" borderId="6" xfId="0" applyBorder="1"/>
    <xf numFmtId="43" fontId="20" fillId="12" borderId="5" xfId="1" applyFont="1" applyFill="1" applyBorder="1"/>
    <xf numFmtId="43" fontId="20" fillId="0" borderId="4" xfId="1" applyFont="1" applyFill="1" applyBorder="1"/>
    <xf numFmtId="0" fontId="8" fillId="0" borderId="6" xfId="2" applyFont="1" applyBorder="1" applyAlignment="1">
      <alignment horizontal="center"/>
    </xf>
    <xf numFmtId="0" fontId="22" fillId="8" borderId="6" xfId="2" applyFont="1" applyFill="1" applyBorder="1" applyAlignment="1">
      <alignment horizontal="center"/>
    </xf>
    <xf numFmtId="43" fontId="21" fillId="8" borderId="4" xfId="1" applyFont="1" applyFill="1" applyBorder="1"/>
    <xf numFmtId="43" fontId="21" fillId="8" borderId="5" xfId="1" applyFont="1" applyFill="1" applyBorder="1"/>
    <xf numFmtId="0" fontId="22" fillId="0" borderId="6" xfId="2" applyFont="1" applyFill="1" applyBorder="1" applyAlignment="1">
      <alignment horizontal="center"/>
    </xf>
    <xf numFmtId="43" fontId="21" fillId="0" borderId="4" xfId="1" applyFont="1" applyFill="1" applyBorder="1"/>
    <xf numFmtId="43" fontId="21" fillId="0" borderId="5" xfId="1" applyFont="1" applyFill="1" applyBorder="1"/>
    <xf numFmtId="0" fontId="16" fillId="0" borderId="6" xfId="2" applyFont="1" applyFill="1" applyBorder="1" applyAlignment="1">
      <alignment horizontal="left"/>
    </xf>
    <xf numFmtId="43" fontId="20" fillId="0" borderId="5" xfId="1" applyFont="1" applyBorder="1"/>
    <xf numFmtId="0" fontId="8" fillId="0" borderId="6" xfId="2" applyFont="1" applyFill="1" applyBorder="1" applyAlignment="1">
      <alignment horizontal="center"/>
    </xf>
    <xf numFmtId="43" fontId="20" fillId="0" borderId="5" xfId="1" applyFont="1" applyFill="1" applyBorder="1"/>
    <xf numFmtId="43" fontId="23" fillId="5" borderId="4" xfId="1" applyFont="1" applyFill="1" applyBorder="1"/>
    <xf numFmtId="0" fontId="8" fillId="8" borderId="6" xfId="2" applyFont="1" applyFill="1" applyBorder="1" applyAlignment="1">
      <alignment horizontal="center"/>
    </xf>
    <xf numFmtId="43" fontId="21" fillId="8" borderId="6" xfId="1" applyFont="1" applyFill="1" applyBorder="1"/>
    <xf numFmtId="43" fontId="21" fillId="0" borderId="6" xfId="1" applyFont="1" applyFill="1" applyBorder="1"/>
    <xf numFmtId="0" fontId="16" fillId="0" borderId="6" xfId="2" applyFont="1" applyFill="1" applyBorder="1" applyAlignment="1">
      <alignment horizontal="center"/>
    </xf>
    <xf numFmtId="43" fontId="6" fillId="0" borderId="4" xfId="1" applyFont="1" applyFill="1" applyBorder="1"/>
    <xf numFmtId="0" fontId="18" fillId="11" borderId="6" xfId="0" applyFont="1" applyFill="1" applyBorder="1" applyAlignment="1">
      <alignment horizontal="center"/>
    </xf>
    <xf numFmtId="0" fontId="24" fillId="0" borderId="6" xfId="0" applyFont="1" applyBorder="1" applyAlignment="1">
      <alignment horizontal="right"/>
    </xf>
    <xf numFmtId="43" fontId="6" fillId="12" borderId="4" xfId="1" applyFont="1" applyFill="1" applyBorder="1"/>
    <xf numFmtId="0" fontId="16" fillId="8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43" fontId="4" fillId="0" borderId="4" xfId="1" applyFont="1" applyBorder="1"/>
    <xf numFmtId="43" fontId="6" fillId="0" borderId="5" xfId="1" applyFont="1" applyFill="1" applyBorder="1"/>
    <xf numFmtId="0" fontId="18" fillId="10" borderId="3" xfId="2" applyFont="1" applyFill="1" applyBorder="1" applyAlignment="1">
      <alignment horizontal="center"/>
    </xf>
    <xf numFmtId="0" fontId="18" fillId="11" borderId="3" xfId="2" applyFont="1" applyFill="1" applyBorder="1" applyAlignment="1">
      <alignment horizontal="center"/>
    </xf>
    <xf numFmtId="0" fontId="11" fillId="0" borderId="3" xfId="2" applyFont="1" applyBorder="1" applyAlignment="1">
      <alignment horizontal="center"/>
    </xf>
    <xf numFmtId="43" fontId="6" fillId="12" borderId="5" xfId="1" applyFont="1" applyFill="1" applyBorder="1"/>
    <xf numFmtId="0" fontId="11" fillId="0" borderId="3" xfId="2" applyFont="1" applyFill="1" applyBorder="1" applyAlignment="1">
      <alignment horizontal="center"/>
    </xf>
    <xf numFmtId="0" fontId="16" fillId="8" borderId="7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43" fontId="14" fillId="8" borderId="5" xfId="1" applyFont="1" applyFill="1" applyBorder="1"/>
    <xf numFmtId="43" fontId="14" fillId="0" borderId="4" xfId="1" applyFont="1" applyFill="1" applyBorder="1"/>
    <xf numFmtId="43" fontId="14" fillId="13" borderId="4" xfId="1" applyFont="1" applyFill="1" applyBorder="1"/>
    <xf numFmtId="0" fontId="16" fillId="13" borderId="1" xfId="2" applyFont="1" applyFill="1" applyBorder="1" applyAlignment="1">
      <alignment horizontal="center"/>
    </xf>
    <xf numFmtId="43" fontId="25" fillId="13" borderId="4" xfId="1" applyFont="1" applyFill="1" applyBorder="1"/>
    <xf numFmtId="0" fontId="26" fillId="0" borderId="6" xfId="0" applyFont="1" applyBorder="1"/>
    <xf numFmtId="43" fontId="19" fillId="11" borderId="6" xfId="1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/>
    </xf>
    <xf numFmtId="43" fontId="0" fillId="0" borderId="0" xfId="1" applyFont="1"/>
    <xf numFmtId="43" fontId="20" fillId="7" borderId="4" xfId="1" applyFont="1" applyFill="1" applyBorder="1"/>
    <xf numFmtId="43" fontId="8" fillId="0" borderId="6" xfId="1" applyFont="1" applyBorder="1" applyAlignment="1">
      <alignment horizontal="center"/>
    </xf>
    <xf numFmtId="43" fontId="20" fillId="12" borderId="0" xfId="1" applyFont="1" applyFill="1"/>
    <xf numFmtId="43" fontId="22" fillId="8" borderId="6" xfId="1" applyFont="1" applyFill="1" applyBorder="1" applyAlignment="1">
      <alignment horizontal="center"/>
    </xf>
    <xf numFmtId="43" fontId="26" fillId="8" borderId="4" xfId="1" applyFont="1" applyFill="1" applyBorder="1"/>
    <xf numFmtId="43" fontId="26" fillId="8" borderId="5" xfId="1" applyFont="1" applyFill="1" applyBorder="1"/>
    <xf numFmtId="43" fontId="6" fillId="0" borderId="5" xfId="1" applyFont="1" applyBorder="1"/>
    <xf numFmtId="0" fontId="11" fillId="0" borderId="8" xfId="2" applyFont="1" applyFill="1" applyBorder="1" applyAlignment="1">
      <alignment horizontal="center"/>
    </xf>
    <xf numFmtId="43" fontId="6" fillId="12" borderId="5" xfId="1" applyFont="1" applyFill="1" applyBorder="1" applyAlignment="1">
      <alignment horizontal="left"/>
    </xf>
    <xf numFmtId="0" fontId="1" fillId="0" borderId="6" xfId="0" applyFont="1" applyBorder="1"/>
    <xf numFmtId="0" fontId="6" fillId="0" borderId="4" xfId="0" applyFont="1" applyBorder="1"/>
    <xf numFmtId="0" fontId="6" fillId="0" borderId="5" xfId="0" applyFont="1" applyBorder="1"/>
    <xf numFmtId="43" fontId="20" fillId="0" borderId="6" xfId="1" applyFont="1" applyFill="1" applyBorder="1" applyAlignment="1">
      <alignment horizontal="center"/>
    </xf>
    <xf numFmtId="43" fontId="0" fillId="8" borderId="4" xfId="1" applyFont="1" applyFill="1" applyBorder="1"/>
    <xf numFmtId="43" fontId="20" fillId="8" borderId="4" xfId="1" applyFont="1" applyFill="1" applyBorder="1"/>
    <xf numFmtId="0" fontId="18" fillId="0" borderId="3" xfId="2" applyFont="1" applyFill="1" applyBorder="1" applyAlignment="1">
      <alignment horizontal="center"/>
    </xf>
    <xf numFmtId="0" fontId="16" fillId="13" borderId="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left"/>
    </xf>
    <xf numFmtId="0" fontId="11" fillId="0" borderId="6" xfId="2" applyFont="1" applyBorder="1" applyAlignment="1">
      <alignment horizontal="center"/>
    </xf>
    <xf numFmtId="43" fontId="6" fillId="5" borderId="9" xfId="1" applyFont="1" applyFill="1" applyBorder="1"/>
    <xf numFmtId="43" fontId="14" fillId="8" borderId="10" xfId="1" applyFont="1" applyFill="1" applyBorder="1"/>
    <xf numFmtId="43" fontId="4" fillId="8" borderId="5" xfId="1" applyFont="1" applyFill="1" applyBorder="1"/>
    <xf numFmtId="43" fontId="6" fillId="5" borderId="10" xfId="1" applyFont="1" applyFill="1" applyBorder="1"/>
    <xf numFmtId="0" fontId="9" fillId="10" borderId="3" xfId="2" applyFont="1" applyFill="1" applyBorder="1" applyAlignment="1">
      <alignment horizontal="center"/>
    </xf>
    <xf numFmtId="0" fontId="11" fillId="14" borderId="3" xfId="2" applyFont="1" applyFill="1" applyBorder="1" applyAlignment="1">
      <alignment horizontal="center"/>
    </xf>
    <xf numFmtId="0" fontId="27" fillId="0" borderId="3" xfId="2" applyFont="1" applyFill="1" applyBorder="1" applyAlignment="1">
      <alignment horizontal="center"/>
    </xf>
    <xf numFmtId="0" fontId="27" fillId="8" borderId="3" xfId="2" applyFont="1" applyFill="1" applyBorder="1" applyAlignment="1">
      <alignment horizontal="center"/>
    </xf>
    <xf numFmtId="0" fontId="9" fillId="15" borderId="3" xfId="2" applyFont="1" applyFill="1" applyBorder="1" applyAlignment="1">
      <alignment horizontal="center"/>
    </xf>
    <xf numFmtId="0" fontId="27" fillId="0" borderId="3" xfId="2" applyFont="1" applyBorder="1" applyAlignment="1">
      <alignment horizontal="center"/>
    </xf>
    <xf numFmtId="0" fontId="9" fillId="11" borderId="3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28" fillId="0" borderId="3" xfId="2" applyFont="1" applyBorder="1"/>
    <xf numFmtId="0" fontId="27" fillId="0" borderId="0" xfId="2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0" xfId="1" applyFont="1"/>
    <xf numFmtId="43" fontId="6" fillId="0" borderId="0" xfId="1" applyFont="1" applyBorder="1"/>
    <xf numFmtId="0" fontId="6" fillId="0" borderId="6" xfId="0" applyFont="1" applyBorder="1"/>
    <xf numFmtId="43" fontId="29" fillId="0" borderId="0" xfId="1" applyFont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13" fillId="0" borderId="0" xfId="0" applyFont="1" applyFill="1" applyBorder="1"/>
    <xf numFmtId="43" fontId="1" fillId="0" borderId="0" xfId="1" applyFont="1" applyBorder="1" applyAlignment="1">
      <alignment horizontal="right"/>
    </xf>
    <xf numFmtId="43" fontId="13" fillId="0" borderId="0" xfId="1" applyFont="1" applyFill="1" applyBorder="1"/>
    <xf numFmtId="0" fontId="6" fillId="0" borderId="6" xfId="0" applyFont="1" applyBorder="1" applyAlignment="1">
      <alignment horizontal="left"/>
    </xf>
    <xf numFmtId="43" fontId="14" fillId="0" borderId="0" xfId="1" applyFont="1" applyBorder="1"/>
    <xf numFmtId="43" fontId="30" fillId="0" borderId="0" xfId="1" applyFont="1"/>
    <xf numFmtId="43" fontId="13" fillId="0" borderId="0" xfId="1" applyFont="1" applyBorder="1" applyAlignment="1">
      <alignment horizontal="center"/>
    </xf>
    <xf numFmtId="43" fontId="10" fillId="4" borderId="10" xfId="1" applyFont="1" applyFill="1" applyBorder="1" applyAlignment="1">
      <alignment horizontal="center"/>
    </xf>
    <xf numFmtId="43" fontId="3" fillId="5" borderId="4" xfId="1" applyFont="1" applyFill="1" applyBorder="1"/>
    <xf numFmtId="43" fontId="21" fillId="5" borderId="4" xfId="1" applyFont="1" applyFill="1" applyBorder="1"/>
    <xf numFmtId="0" fontId="6" fillId="0" borderId="0" xfId="0" applyFont="1" applyBorder="1"/>
    <xf numFmtId="43" fontId="0" fillId="0" borderId="0" xfId="1" applyFont="1" applyBorder="1"/>
    <xf numFmtId="0" fontId="0" fillId="0" borderId="0" xfId="0" applyBorder="1"/>
    <xf numFmtId="43" fontId="0" fillId="0" borderId="9" xfId="1" applyFont="1" applyBorder="1"/>
    <xf numFmtId="43" fontId="6" fillId="8" borderId="10" xfId="1" applyFont="1" applyFill="1" applyBorder="1"/>
    <xf numFmtId="43" fontId="14" fillId="8" borderId="11" xfId="1" applyFont="1" applyFill="1" applyBorder="1"/>
    <xf numFmtId="0" fontId="27" fillId="0" borderId="8" xfId="2" applyFont="1" applyFill="1" applyBorder="1" applyAlignment="1">
      <alignment horizontal="center"/>
    </xf>
    <xf numFmtId="43" fontId="6" fillId="0" borderId="8" xfId="1" applyFont="1" applyFill="1" applyBorder="1"/>
    <xf numFmtId="0" fontId="0" fillId="0" borderId="8" xfId="0" applyBorder="1"/>
    <xf numFmtId="43" fontId="6" fillId="0" borderId="8" xfId="1" applyFont="1" applyBorder="1"/>
    <xf numFmtId="0" fontId="6" fillId="16" borderId="4" xfId="0" applyFont="1" applyFill="1" applyBorder="1" applyAlignment="1">
      <alignment horizontal="center"/>
    </xf>
    <xf numFmtId="0" fontId="27" fillId="8" borderId="4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topLeftCell="A100" workbookViewId="0">
      <selection activeCell="F204" sqref="F204"/>
    </sheetView>
  </sheetViews>
  <sheetFormatPr defaultRowHeight="15"/>
  <cols>
    <col min="1" max="1" width="12.7109375" customWidth="1"/>
    <col min="2" max="2" width="27.85546875" customWidth="1"/>
    <col min="3" max="3" width="16.7109375" bestFit="1" customWidth="1"/>
    <col min="4" max="4" width="14" customWidth="1"/>
    <col min="5" max="5" width="14.28515625" bestFit="1" customWidth="1"/>
  </cols>
  <sheetData>
    <row r="1" spans="1:5" ht="19.5">
      <c r="A1" s="1"/>
      <c r="B1" s="2" t="s">
        <v>0</v>
      </c>
      <c r="C1" s="3"/>
      <c r="D1" s="3"/>
      <c r="E1" s="3"/>
    </row>
    <row r="2" spans="1:5" ht="15.75">
      <c r="A2" s="4" t="s">
        <v>1</v>
      </c>
      <c r="B2" s="5" t="s">
        <v>2</v>
      </c>
      <c r="C2" s="6" t="s">
        <v>3</v>
      </c>
      <c r="D2" s="7" t="s">
        <v>4</v>
      </c>
      <c r="E2" s="138" t="s">
        <v>5</v>
      </c>
    </row>
    <row r="3" spans="1:5">
      <c r="A3" s="8"/>
      <c r="B3" s="9" t="s">
        <v>6</v>
      </c>
      <c r="C3" s="139">
        <v>2181762.13</v>
      </c>
      <c r="D3" s="43"/>
      <c r="E3" s="43"/>
    </row>
    <row r="4" spans="1:5" ht="15.75">
      <c r="A4" s="8"/>
      <c r="B4" s="10" t="s">
        <v>7</v>
      </c>
      <c r="C4" s="11">
        <v>6497.19</v>
      </c>
      <c r="D4" s="12"/>
      <c r="E4" s="13"/>
    </row>
    <row r="5" spans="1:5" ht="15.75">
      <c r="A5" s="8"/>
      <c r="B5" s="10" t="s">
        <v>8</v>
      </c>
      <c r="C5" s="11">
        <v>14360.78</v>
      </c>
      <c r="D5" s="12"/>
      <c r="E5" s="13"/>
    </row>
    <row r="6" spans="1:5" ht="15.75">
      <c r="A6" s="8"/>
      <c r="B6" s="10" t="s">
        <v>9</v>
      </c>
      <c r="C6" s="11">
        <v>480</v>
      </c>
      <c r="D6" s="12"/>
      <c r="E6" s="13"/>
    </row>
    <row r="7" spans="1:5" ht="15.75">
      <c r="A7" s="8"/>
      <c r="B7" s="10" t="s">
        <v>10</v>
      </c>
      <c r="C7" s="11">
        <v>10</v>
      </c>
      <c r="D7" s="12"/>
      <c r="E7" s="13"/>
    </row>
    <row r="8" spans="1:5" ht="15.75">
      <c r="A8" s="8"/>
      <c r="B8" s="10" t="s">
        <v>11</v>
      </c>
      <c r="C8" s="11">
        <v>40</v>
      </c>
      <c r="D8" s="12"/>
      <c r="E8" s="13"/>
    </row>
    <row r="9" spans="1:5" ht="15.75">
      <c r="A9" s="8"/>
      <c r="B9" s="10" t="s">
        <v>12</v>
      </c>
      <c r="C9" s="11">
        <v>448.56</v>
      </c>
      <c r="D9" s="12"/>
      <c r="E9" s="13"/>
    </row>
    <row r="10" spans="1:5" ht="15.75">
      <c r="A10" s="8"/>
      <c r="B10" s="9" t="s">
        <v>13</v>
      </c>
      <c r="C10" s="11">
        <v>3132</v>
      </c>
      <c r="D10" s="12"/>
      <c r="E10" s="13"/>
    </row>
    <row r="11" spans="1:5" ht="15.75">
      <c r="A11" s="8"/>
      <c r="B11" s="9" t="s">
        <v>14</v>
      </c>
      <c r="C11" s="11">
        <v>8795</v>
      </c>
      <c r="D11" s="12"/>
      <c r="E11" s="13"/>
    </row>
    <row r="12" spans="1:5" ht="15.75">
      <c r="A12" s="8"/>
      <c r="B12" s="9" t="s">
        <v>15</v>
      </c>
      <c r="C12" s="11">
        <v>60</v>
      </c>
      <c r="D12" s="12"/>
      <c r="E12" s="13"/>
    </row>
    <row r="13" spans="1:5" ht="15.75">
      <c r="A13" s="8"/>
      <c r="B13" s="9" t="s">
        <v>16</v>
      </c>
      <c r="C13" s="11">
        <v>195</v>
      </c>
      <c r="D13" s="12"/>
      <c r="E13" s="13"/>
    </row>
    <row r="14" spans="1:5" ht="15.75">
      <c r="A14" s="8"/>
      <c r="B14" s="9" t="s">
        <v>17</v>
      </c>
      <c r="C14" s="11">
        <v>500</v>
      </c>
      <c r="D14" s="12"/>
      <c r="E14" s="13"/>
    </row>
    <row r="15" spans="1:5" ht="15.75">
      <c r="A15" s="8"/>
      <c r="B15" s="9" t="s">
        <v>18</v>
      </c>
      <c r="C15" s="11">
        <v>0</v>
      </c>
      <c r="D15" s="12"/>
      <c r="E15" s="13"/>
    </row>
    <row r="16" spans="1:5" ht="15.75">
      <c r="A16" s="8"/>
      <c r="B16" s="14" t="s">
        <v>19</v>
      </c>
      <c r="C16" s="11"/>
      <c r="D16" s="15">
        <v>5870</v>
      </c>
      <c r="E16" s="16">
        <v>44593</v>
      </c>
    </row>
    <row r="17" spans="1:5" ht="15.75">
      <c r="A17" s="8"/>
      <c r="B17" s="9" t="s">
        <v>20</v>
      </c>
      <c r="C17" s="11">
        <v>86.27</v>
      </c>
      <c r="D17" s="12"/>
      <c r="E17" s="13"/>
    </row>
    <row r="18" spans="1:5" ht="15.75">
      <c r="A18" s="8"/>
      <c r="B18" s="9" t="s">
        <v>21</v>
      </c>
      <c r="C18" s="11">
        <v>299.62</v>
      </c>
      <c r="D18" s="12"/>
      <c r="E18" s="13"/>
    </row>
    <row r="19" spans="1:5" ht="15.75">
      <c r="A19" s="8"/>
      <c r="B19" s="9" t="s">
        <v>22</v>
      </c>
      <c r="C19" s="11">
        <v>1025.0999999999999</v>
      </c>
      <c r="D19" s="12"/>
      <c r="E19" s="13"/>
    </row>
    <row r="20" spans="1:5" ht="15.75">
      <c r="A20" s="8"/>
      <c r="B20" s="9" t="s">
        <v>23</v>
      </c>
      <c r="C20" s="11">
        <v>100</v>
      </c>
      <c r="D20" s="12"/>
      <c r="E20" s="13"/>
    </row>
    <row r="21" spans="1:5" ht="15.75">
      <c r="A21" s="8"/>
      <c r="B21" s="9" t="s">
        <v>24</v>
      </c>
      <c r="C21" s="11">
        <v>2220</v>
      </c>
      <c r="D21" s="12"/>
      <c r="E21" s="17"/>
    </row>
    <row r="22" spans="1:5" ht="15.75">
      <c r="A22" s="8"/>
      <c r="B22" s="9" t="s">
        <v>25</v>
      </c>
      <c r="C22" s="18"/>
      <c r="D22" s="19">
        <v>96399.74</v>
      </c>
      <c r="E22" s="13" t="s">
        <v>26</v>
      </c>
    </row>
    <row r="23" spans="1:5" ht="15.75">
      <c r="A23" s="8"/>
      <c r="B23" s="9" t="s">
        <v>27</v>
      </c>
      <c r="C23" s="11">
        <v>2111.9499999999998</v>
      </c>
      <c r="D23" s="12"/>
      <c r="E23" s="13"/>
    </row>
    <row r="24" spans="1:5" ht="15.75">
      <c r="A24" s="8"/>
      <c r="B24" s="9" t="s">
        <v>28</v>
      </c>
      <c r="C24" s="11">
        <v>49.89</v>
      </c>
      <c r="D24" s="12"/>
      <c r="E24" s="13">
        <v>49.89</v>
      </c>
    </row>
    <row r="25" spans="1:5" ht="15.75">
      <c r="A25" s="8"/>
      <c r="B25" s="14" t="s">
        <v>29</v>
      </c>
      <c r="C25" s="20"/>
      <c r="D25" s="19">
        <v>2654.46</v>
      </c>
      <c r="E25" s="21" t="s">
        <v>30</v>
      </c>
    </row>
    <row r="26" spans="1:5" ht="15.75">
      <c r="A26" s="8"/>
      <c r="B26" s="14" t="s">
        <v>31</v>
      </c>
      <c r="C26" s="22">
        <v>9108.66</v>
      </c>
      <c r="D26" s="12"/>
      <c r="E26" s="13"/>
    </row>
    <row r="27" spans="1:5" ht="15.75">
      <c r="A27" s="8"/>
      <c r="B27" s="9" t="s">
        <v>32</v>
      </c>
      <c r="C27" s="11">
        <v>13400.53</v>
      </c>
      <c r="D27" s="12"/>
      <c r="E27" s="13"/>
    </row>
    <row r="28" spans="1:5" ht="15.75">
      <c r="A28" s="8"/>
      <c r="B28" s="9" t="s">
        <v>33</v>
      </c>
      <c r="C28" s="11">
        <v>1692.11</v>
      </c>
      <c r="D28" s="12"/>
      <c r="E28" s="13"/>
    </row>
    <row r="29" spans="1:5" ht="15.75">
      <c r="A29" s="8"/>
      <c r="B29" s="14" t="s">
        <v>34</v>
      </c>
      <c r="C29" s="19">
        <v>26268</v>
      </c>
      <c r="D29" s="23"/>
      <c r="E29" s="24" t="s">
        <v>35</v>
      </c>
    </row>
    <row r="30" spans="1:5" ht="15.75">
      <c r="A30" s="8"/>
      <c r="B30" s="9" t="s">
        <v>36</v>
      </c>
      <c r="C30" s="11">
        <v>3325.57</v>
      </c>
      <c r="D30" s="12">
        <v>22162</v>
      </c>
      <c r="E30" s="17"/>
    </row>
    <row r="31" spans="1:5" ht="15.75">
      <c r="A31" s="8"/>
      <c r="B31" s="9" t="s">
        <v>37</v>
      </c>
      <c r="C31" s="11">
        <v>113808.45</v>
      </c>
      <c r="D31" s="25">
        <v>116058.3</v>
      </c>
      <c r="E31" s="13"/>
    </row>
    <row r="32" spans="1:5" ht="15.75">
      <c r="A32" s="8"/>
      <c r="B32" s="9" t="s">
        <v>38</v>
      </c>
      <c r="C32" s="11">
        <v>6951.16</v>
      </c>
      <c r="D32" s="12"/>
      <c r="E32" s="13"/>
    </row>
    <row r="33" spans="1:5" ht="15.75">
      <c r="A33" s="8"/>
      <c r="B33" s="9" t="s">
        <v>39</v>
      </c>
      <c r="C33" s="11">
        <v>975</v>
      </c>
      <c r="D33" s="12"/>
      <c r="E33" s="17"/>
    </row>
    <row r="34" spans="1:5" ht="15.75">
      <c r="A34" s="8"/>
      <c r="B34" s="9" t="s">
        <v>40</v>
      </c>
      <c r="C34" s="11">
        <v>205</v>
      </c>
      <c r="D34" s="12"/>
      <c r="E34" s="13"/>
    </row>
    <row r="35" spans="1:5" ht="15.75">
      <c r="A35" s="8"/>
      <c r="B35" s="9" t="s">
        <v>41</v>
      </c>
      <c r="C35" s="11">
        <v>1472.88</v>
      </c>
      <c r="D35" s="12"/>
      <c r="E35" s="13"/>
    </row>
    <row r="36" spans="1:5" ht="15.75">
      <c r="A36" s="8"/>
      <c r="B36" s="9" t="s">
        <v>42</v>
      </c>
      <c r="C36" s="11">
        <v>2451.8000000000002</v>
      </c>
      <c r="D36" s="23"/>
      <c r="E36" s="26"/>
    </row>
    <row r="37" spans="1:5" ht="15.75">
      <c r="A37" s="8"/>
      <c r="B37" s="9" t="s">
        <v>43</v>
      </c>
      <c r="C37" s="11">
        <v>190.86</v>
      </c>
      <c r="D37" s="12"/>
      <c r="E37" s="13"/>
    </row>
    <row r="38" spans="1:5" ht="15.75">
      <c r="A38" s="8"/>
      <c r="B38" s="9" t="s">
        <v>44</v>
      </c>
      <c r="C38" s="11">
        <v>459.65</v>
      </c>
      <c r="D38" s="12"/>
      <c r="E38" s="13"/>
    </row>
    <row r="39" spans="1:5" ht="15.75">
      <c r="A39" s="8"/>
      <c r="B39" s="14" t="s">
        <v>45</v>
      </c>
      <c r="C39" s="20"/>
      <c r="D39" s="19">
        <v>943</v>
      </c>
      <c r="E39" s="27">
        <v>2021</v>
      </c>
    </row>
    <row r="40" spans="1:5" ht="15.75">
      <c r="A40" s="8"/>
      <c r="B40" s="9" t="s">
        <v>46</v>
      </c>
      <c r="C40" s="11">
        <v>67245</v>
      </c>
      <c r="D40" s="28" t="s">
        <v>47</v>
      </c>
      <c r="E40" s="13"/>
    </row>
    <row r="41" spans="1:5" ht="15.75">
      <c r="A41" s="8"/>
      <c r="B41" s="9" t="s">
        <v>48</v>
      </c>
      <c r="C41" s="11">
        <v>1800</v>
      </c>
      <c r="D41" s="12"/>
      <c r="E41" s="13"/>
    </row>
    <row r="42" spans="1:5" ht="15.75">
      <c r="A42" s="29">
        <v>303009.99</v>
      </c>
      <c r="B42" s="30" t="s">
        <v>49</v>
      </c>
      <c r="C42" s="31">
        <f>SUM(C4:C41)</f>
        <v>289766.02999999997</v>
      </c>
      <c r="D42" s="32">
        <v>242000</v>
      </c>
      <c r="E42" s="31">
        <v>242000</v>
      </c>
    </row>
    <row r="43" spans="1:5" ht="15.75">
      <c r="A43" s="8">
        <v>467703</v>
      </c>
      <c r="B43" s="33" t="s">
        <v>50</v>
      </c>
      <c r="C43" s="11">
        <v>467703</v>
      </c>
      <c r="D43" s="34">
        <v>467703</v>
      </c>
      <c r="E43" s="35">
        <v>470773</v>
      </c>
    </row>
    <row r="44" spans="1:5" ht="15.75">
      <c r="A44" s="29">
        <f>SUM(A42:A43)</f>
        <v>770712.99</v>
      </c>
      <c r="B44" s="36" t="s">
        <v>51</v>
      </c>
      <c r="C44" s="31">
        <f>SUM(C42:C43)</f>
        <v>757469.03</v>
      </c>
      <c r="D44" s="29">
        <v>709703</v>
      </c>
      <c r="E44" s="37">
        <v>712773</v>
      </c>
    </row>
    <row r="45" spans="1:5" ht="15.75">
      <c r="A45" s="38" t="s">
        <v>1</v>
      </c>
      <c r="B45" s="39" t="s">
        <v>52</v>
      </c>
      <c r="C45" s="38" t="s">
        <v>3</v>
      </c>
      <c r="D45" s="40" t="s">
        <v>53</v>
      </c>
      <c r="E45" s="41" t="s">
        <v>54</v>
      </c>
    </row>
    <row r="46" spans="1:5">
      <c r="A46" s="8"/>
      <c r="B46" s="42" t="s">
        <v>55</v>
      </c>
      <c r="C46" s="43"/>
      <c r="D46" s="43"/>
      <c r="E46" s="43"/>
    </row>
    <row r="47" spans="1:5">
      <c r="A47" s="8"/>
      <c r="B47" s="44" t="s">
        <v>56</v>
      </c>
      <c r="C47" s="45">
        <v>1174693.01</v>
      </c>
      <c r="D47" s="46"/>
      <c r="E47" s="47"/>
    </row>
    <row r="48" spans="1:5">
      <c r="A48" s="8"/>
      <c r="B48" s="48" t="s">
        <v>57</v>
      </c>
      <c r="C48" s="45">
        <v>1732451.42</v>
      </c>
      <c r="D48" s="49"/>
      <c r="E48" s="47"/>
    </row>
    <row r="49" spans="1:5">
      <c r="A49" s="8"/>
      <c r="B49" s="48" t="s">
        <v>58</v>
      </c>
      <c r="C49" s="45"/>
      <c r="D49" s="49"/>
      <c r="E49" s="47"/>
    </row>
    <row r="50" spans="1:5">
      <c r="A50" s="8"/>
      <c r="B50" s="48" t="s">
        <v>59</v>
      </c>
      <c r="C50" s="45">
        <v>12242.05</v>
      </c>
      <c r="D50" s="49"/>
      <c r="E50" s="47"/>
    </row>
    <row r="51" spans="1:5">
      <c r="A51" s="8"/>
      <c r="B51" s="51" t="s">
        <v>60</v>
      </c>
      <c r="C51" s="45">
        <v>17.25</v>
      </c>
      <c r="D51" s="49"/>
      <c r="E51" s="47"/>
    </row>
    <row r="52" spans="1:5">
      <c r="A52" s="8"/>
      <c r="B52" s="51" t="s">
        <v>61</v>
      </c>
      <c r="C52" s="45">
        <v>350.06</v>
      </c>
      <c r="D52" s="49"/>
      <c r="E52" s="50"/>
    </row>
    <row r="53" spans="1:5">
      <c r="A53" s="8"/>
      <c r="B53" s="51" t="s">
        <v>21</v>
      </c>
      <c r="C53" s="45">
        <v>-336</v>
      </c>
      <c r="D53" s="49"/>
      <c r="E53" s="47"/>
    </row>
    <row r="54" spans="1:5">
      <c r="A54" s="29">
        <v>2911453.83</v>
      </c>
      <c r="B54" s="52" t="s">
        <v>62</v>
      </c>
      <c r="C54" s="53">
        <v>2919417.79</v>
      </c>
      <c r="D54" s="54">
        <v>2000</v>
      </c>
      <c r="E54" s="53">
        <v>2000</v>
      </c>
    </row>
    <row r="55" spans="1:5">
      <c r="A55" s="8"/>
      <c r="B55" s="55"/>
      <c r="C55" s="56"/>
      <c r="D55" s="57"/>
      <c r="E55" s="56"/>
    </row>
    <row r="56" spans="1:5">
      <c r="A56" s="8"/>
      <c r="B56" s="55"/>
      <c r="C56" s="56"/>
      <c r="D56" s="57"/>
      <c r="E56" s="56"/>
    </row>
    <row r="57" spans="1:5">
      <c r="A57" s="8"/>
      <c r="B57" s="58" t="s">
        <v>63</v>
      </c>
      <c r="C57" s="56"/>
      <c r="D57" s="57"/>
      <c r="E57" s="56"/>
    </row>
    <row r="58" spans="1:5">
      <c r="A58" s="8"/>
      <c r="B58" s="42" t="s">
        <v>64</v>
      </c>
      <c r="C58" s="140">
        <v>14892.55</v>
      </c>
      <c r="D58" s="46"/>
      <c r="E58" s="56"/>
    </row>
    <row r="59" spans="1:5">
      <c r="A59" s="8"/>
      <c r="B59" s="55"/>
      <c r="C59" s="56"/>
      <c r="D59" s="57"/>
      <c r="E59" s="56"/>
    </row>
    <row r="60" spans="1:5">
      <c r="A60" s="8"/>
      <c r="B60" s="55"/>
      <c r="C60" s="56"/>
      <c r="D60" s="57"/>
      <c r="E60" s="56"/>
    </row>
    <row r="61" spans="1:5">
      <c r="A61" s="8"/>
      <c r="B61" s="42" t="s">
        <v>65</v>
      </c>
      <c r="C61" s="50"/>
      <c r="D61" s="59"/>
      <c r="E61" s="47"/>
    </row>
    <row r="62" spans="1:5">
      <c r="A62" s="8"/>
      <c r="B62" s="51" t="s">
        <v>66</v>
      </c>
      <c r="C62" s="45">
        <v>1567.7</v>
      </c>
      <c r="D62" s="49"/>
      <c r="E62" s="47"/>
    </row>
    <row r="63" spans="1:5">
      <c r="A63" s="8"/>
      <c r="B63" s="60" t="s">
        <v>67</v>
      </c>
      <c r="D63" s="49"/>
      <c r="E63" s="61"/>
    </row>
    <row r="64" spans="1:5">
      <c r="A64" s="8"/>
      <c r="B64" s="60" t="s">
        <v>68</v>
      </c>
      <c r="C64" s="45">
        <v>293.02</v>
      </c>
      <c r="D64" s="49"/>
      <c r="E64" s="47"/>
    </row>
    <row r="65" spans="1:5">
      <c r="A65" s="8"/>
      <c r="B65" s="60" t="s">
        <v>69</v>
      </c>
      <c r="C65" s="45">
        <v>95</v>
      </c>
      <c r="D65" s="49"/>
      <c r="E65" s="47"/>
    </row>
    <row r="66" spans="1:5">
      <c r="A66" s="29">
        <v>3316.05</v>
      </c>
      <c r="B66" s="52" t="s">
        <v>49</v>
      </c>
      <c r="C66" s="53">
        <f>SUM(C62:C65)</f>
        <v>1955.72</v>
      </c>
      <c r="D66" s="54">
        <v>6000</v>
      </c>
      <c r="E66" s="53">
        <v>4000</v>
      </c>
    </row>
    <row r="67" spans="1:5">
      <c r="A67" s="8"/>
      <c r="B67" s="44"/>
      <c r="C67" s="50"/>
      <c r="D67" s="59"/>
      <c r="E67" s="47"/>
    </row>
    <row r="68" spans="1:5">
      <c r="A68" s="8"/>
      <c r="B68" s="44"/>
      <c r="C68" s="50"/>
      <c r="D68" s="59"/>
      <c r="E68" s="47"/>
    </row>
    <row r="69" spans="1:5">
      <c r="A69" s="8"/>
      <c r="B69" s="42" t="s">
        <v>70</v>
      </c>
      <c r="C69" s="50"/>
      <c r="D69" s="59"/>
      <c r="E69" s="47"/>
    </row>
    <row r="70" spans="1:5">
      <c r="A70" s="8"/>
      <c r="B70" s="51" t="s">
        <v>71</v>
      </c>
      <c r="C70" s="45">
        <v>1410.32</v>
      </c>
      <c r="D70" s="49"/>
      <c r="E70" s="47"/>
    </row>
    <row r="71" spans="1:5">
      <c r="A71" s="8"/>
      <c r="B71" s="51" t="s">
        <v>72</v>
      </c>
      <c r="C71" s="62">
        <v>21534.43</v>
      </c>
      <c r="D71" s="49"/>
      <c r="E71" s="47"/>
    </row>
    <row r="72" spans="1:5">
      <c r="A72" s="8"/>
      <c r="B72" s="60" t="s">
        <v>73</v>
      </c>
      <c r="C72" s="45">
        <v>16.75</v>
      </c>
      <c r="D72" s="49"/>
      <c r="E72" s="50"/>
    </row>
    <row r="73" spans="1:5">
      <c r="A73" s="8"/>
      <c r="B73" s="60" t="s">
        <v>74</v>
      </c>
      <c r="C73" s="45">
        <v>7483.54</v>
      </c>
      <c r="D73" s="49"/>
      <c r="E73" s="47"/>
    </row>
    <row r="74" spans="1:5">
      <c r="A74" s="8"/>
      <c r="B74" s="60" t="s">
        <v>75</v>
      </c>
      <c r="C74" s="62">
        <v>23344.1</v>
      </c>
      <c r="D74" s="49"/>
      <c r="E74" s="47"/>
    </row>
    <row r="75" spans="1:5">
      <c r="A75" s="8"/>
      <c r="B75" s="60" t="s">
        <v>68</v>
      </c>
      <c r="C75" s="45">
        <v>1132.8800000000001</v>
      </c>
      <c r="D75" s="49"/>
      <c r="E75" s="47"/>
    </row>
    <row r="76" spans="1:5">
      <c r="A76" s="8"/>
      <c r="B76" s="60" t="s">
        <v>76</v>
      </c>
      <c r="C76" s="45">
        <v>1902</v>
      </c>
      <c r="D76" s="49"/>
      <c r="E76" s="47"/>
    </row>
    <row r="77" spans="1:5">
      <c r="A77" s="8"/>
      <c r="B77" s="60" t="s">
        <v>77</v>
      </c>
      <c r="C77" s="45">
        <v>2937.96</v>
      </c>
      <c r="D77" s="49"/>
      <c r="E77" s="50"/>
    </row>
    <row r="78" spans="1:5">
      <c r="A78" s="29">
        <v>8305.65</v>
      </c>
      <c r="B78" s="63" t="s">
        <v>49</v>
      </c>
      <c r="C78" s="64">
        <f>SUM(C70:C77)</f>
        <v>59761.979999999996</v>
      </c>
      <c r="D78" s="54">
        <v>10000</v>
      </c>
      <c r="E78" s="53">
        <v>10000</v>
      </c>
    </row>
    <row r="79" spans="1:5">
      <c r="A79" s="8"/>
      <c r="B79" s="60"/>
      <c r="C79" s="65"/>
      <c r="D79" s="57"/>
      <c r="E79" s="56"/>
    </row>
    <row r="80" spans="1:5" ht="15.75">
      <c r="A80" s="8"/>
      <c r="B80" s="66"/>
      <c r="C80" s="67"/>
      <c r="D80" s="43"/>
      <c r="E80" s="43"/>
    </row>
    <row r="81" spans="1:5">
      <c r="A81" s="8"/>
      <c r="B81" s="68" t="s">
        <v>78</v>
      </c>
      <c r="C81" s="8"/>
      <c r="D81" s="43"/>
      <c r="E81" s="43"/>
    </row>
    <row r="82" spans="1:5" ht="15.75">
      <c r="A82" s="8"/>
      <c r="B82" s="69" t="s">
        <v>79</v>
      </c>
      <c r="C82" s="8">
        <v>1095.9000000000001</v>
      </c>
      <c r="D82" s="70"/>
      <c r="E82" s="43"/>
    </row>
    <row r="83" spans="1:5" ht="15.75">
      <c r="A83" s="8"/>
      <c r="B83" s="69" t="s">
        <v>70</v>
      </c>
      <c r="C83" s="8">
        <v>1522.4</v>
      </c>
      <c r="D83" s="70"/>
      <c r="E83" s="43"/>
    </row>
    <row r="84" spans="1:5" ht="15.75">
      <c r="A84" s="8"/>
      <c r="B84" s="69" t="s">
        <v>80</v>
      </c>
      <c r="C84" s="8">
        <v>2739.75</v>
      </c>
      <c r="D84" s="70"/>
      <c r="E84" s="43"/>
    </row>
    <row r="85" spans="1:5" ht="15.75">
      <c r="A85" s="8"/>
      <c r="B85" s="69" t="s">
        <v>81</v>
      </c>
      <c r="C85" s="8">
        <v>1217.3499999999999</v>
      </c>
      <c r="D85" s="70"/>
      <c r="E85" s="43"/>
    </row>
    <row r="86" spans="1:5" ht="15.75">
      <c r="A86" s="8"/>
      <c r="B86" s="69" t="s">
        <v>82</v>
      </c>
      <c r="C86" s="8">
        <v>4546.1000000000004</v>
      </c>
      <c r="D86" s="70"/>
      <c r="E86" s="43"/>
    </row>
    <row r="87" spans="1:5">
      <c r="A87" s="29">
        <v>9545.83</v>
      </c>
      <c r="B87" s="71" t="s">
        <v>49</v>
      </c>
      <c r="C87" s="29">
        <f>SUM(C82:C86)</f>
        <v>11121.5</v>
      </c>
      <c r="D87" s="29"/>
      <c r="E87" s="29"/>
    </row>
    <row r="88" spans="1:5" ht="15.75">
      <c r="A88" s="8"/>
      <c r="B88" s="72"/>
      <c r="C88" s="73"/>
      <c r="D88" s="74"/>
      <c r="E88" s="13"/>
    </row>
    <row r="89" spans="1:5" ht="15.75">
      <c r="A89" s="8"/>
      <c r="B89" s="72"/>
      <c r="C89" s="73"/>
      <c r="D89" s="74"/>
      <c r="E89" s="13"/>
    </row>
    <row r="90" spans="1:5" ht="15.75">
      <c r="A90" s="8"/>
      <c r="B90" s="72"/>
      <c r="C90" s="73"/>
      <c r="D90" s="74"/>
      <c r="E90" s="13"/>
    </row>
    <row r="91" spans="1:5" ht="15.75">
      <c r="A91" s="38" t="s">
        <v>1</v>
      </c>
      <c r="B91" s="75" t="s">
        <v>52</v>
      </c>
      <c r="C91" s="38" t="s">
        <v>83</v>
      </c>
      <c r="D91" s="40" t="s">
        <v>53</v>
      </c>
      <c r="E91" s="41" t="s">
        <v>54</v>
      </c>
    </row>
    <row r="92" spans="1:5" ht="15.75">
      <c r="A92" s="8"/>
      <c r="B92" s="76" t="s">
        <v>84</v>
      </c>
      <c r="C92" s="67"/>
      <c r="D92" s="74"/>
      <c r="E92" s="13"/>
    </row>
    <row r="93" spans="1:5" ht="15.75">
      <c r="A93" s="8"/>
      <c r="B93" s="77" t="s">
        <v>85</v>
      </c>
      <c r="C93" s="11">
        <v>14975.11</v>
      </c>
      <c r="D93" s="78"/>
      <c r="E93" s="13"/>
    </row>
    <row r="94" spans="1:5" ht="15.75">
      <c r="A94" s="8"/>
      <c r="B94" s="79" t="s">
        <v>86</v>
      </c>
      <c r="C94" s="11">
        <v>17875</v>
      </c>
      <c r="D94" s="78"/>
      <c r="E94" s="13"/>
    </row>
    <row r="95" spans="1:5" ht="15.75">
      <c r="A95" s="8"/>
      <c r="B95" s="79" t="s">
        <v>87</v>
      </c>
      <c r="C95" s="11">
        <v>7791.63</v>
      </c>
      <c r="D95" s="78"/>
      <c r="E95" s="13"/>
    </row>
    <row r="96" spans="1:5" ht="15.75">
      <c r="A96" s="8"/>
      <c r="B96" s="79" t="s">
        <v>88</v>
      </c>
      <c r="C96" s="11">
        <v>1411.78</v>
      </c>
      <c r="D96" s="78"/>
      <c r="E96" s="13"/>
    </row>
    <row r="97" spans="1:5" ht="15.75">
      <c r="A97" s="8"/>
      <c r="B97" s="79" t="s">
        <v>89</v>
      </c>
      <c r="C97" s="11">
        <v>10978.21</v>
      </c>
      <c r="D97" s="78"/>
      <c r="E97" s="13"/>
    </row>
    <row r="98" spans="1:5" ht="15.75">
      <c r="A98" s="8"/>
      <c r="B98" s="79" t="s">
        <v>90</v>
      </c>
      <c r="C98" s="11">
        <v>1304</v>
      </c>
      <c r="D98" s="78"/>
      <c r="E98" s="13"/>
    </row>
    <row r="99" spans="1:5" ht="15.75">
      <c r="A99" s="8"/>
      <c r="B99" s="79" t="s">
        <v>91</v>
      </c>
      <c r="C99" s="11">
        <v>506</v>
      </c>
      <c r="D99" s="78"/>
      <c r="E99" s="13"/>
    </row>
    <row r="100" spans="1:5" ht="15.75">
      <c r="A100" s="8"/>
      <c r="B100" s="79" t="s">
        <v>92</v>
      </c>
      <c r="C100" s="11">
        <v>7002</v>
      </c>
      <c r="D100" s="78"/>
      <c r="E100" s="13"/>
    </row>
    <row r="101" spans="1:5" ht="15.75">
      <c r="A101" s="8"/>
      <c r="B101" s="79" t="s">
        <v>93</v>
      </c>
      <c r="C101" s="11">
        <v>212.13</v>
      </c>
      <c r="D101" s="78"/>
      <c r="E101" s="13"/>
    </row>
    <row r="102" spans="1:5" ht="15.75">
      <c r="A102" s="8"/>
      <c r="B102" s="79" t="s">
        <v>94</v>
      </c>
      <c r="C102" s="11">
        <v>474.22</v>
      </c>
      <c r="D102" s="78"/>
      <c r="E102" s="13"/>
    </row>
    <row r="103" spans="1:5" ht="15.75">
      <c r="A103" s="8"/>
      <c r="B103" s="79" t="s">
        <v>95</v>
      </c>
      <c r="C103" s="11">
        <v>249.99</v>
      </c>
      <c r="D103" s="78"/>
      <c r="E103" s="13"/>
    </row>
    <row r="104" spans="1:5" ht="15.75">
      <c r="A104" s="8"/>
      <c r="B104" s="79" t="s">
        <v>96</v>
      </c>
      <c r="C104" s="11">
        <v>434.5</v>
      </c>
      <c r="D104" s="78"/>
      <c r="E104" s="13"/>
    </row>
    <row r="105" spans="1:5" ht="15.75">
      <c r="A105" s="8"/>
      <c r="B105" s="79" t="s">
        <v>97</v>
      </c>
      <c r="C105" s="11">
        <v>1261</v>
      </c>
      <c r="D105" s="78"/>
      <c r="E105" s="67"/>
    </row>
    <row r="106" spans="1:5" ht="15.75">
      <c r="A106" s="8"/>
      <c r="B106" s="79" t="s">
        <v>98</v>
      </c>
      <c r="C106" s="11">
        <v>802.89</v>
      </c>
      <c r="D106" s="78"/>
      <c r="E106" s="13"/>
    </row>
    <row r="107" spans="1:5" ht="15.75">
      <c r="A107" s="8"/>
      <c r="B107" s="79" t="s">
        <v>99</v>
      </c>
      <c r="C107" s="11">
        <v>385.62</v>
      </c>
      <c r="D107" s="78"/>
      <c r="E107" s="17"/>
    </row>
    <row r="108" spans="1:5" ht="15.75">
      <c r="A108" s="8"/>
      <c r="B108" s="79" t="s">
        <v>100</v>
      </c>
      <c r="C108" s="11">
        <v>3081.65</v>
      </c>
      <c r="D108" s="78"/>
      <c r="E108" s="13"/>
    </row>
    <row r="109" spans="1:5" ht="15.75">
      <c r="A109" s="8"/>
      <c r="B109" s="79" t="s">
        <v>101</v>
      </c>
      <c r="C109" s="11">
        <v>28.76</v>
      </c>
      <c r="D109" s="78"/>
      <c r="E109" s="13"/>
    </row>
    <row r="110" spans="1:5" ht="15.75">
      <c r="A110" s="8"/>
      <c r="B110" s="79" t="s">
        <v>102</v>
      </c>
      <c r="C110" s="11">
        <v>105.2</v>
      </c>
      <c r="D110" s="78"/>
      <c r="E110" s="13"/>
    </row>
    <row r="111" spans="1:5" ht="15.75">
      <c r="A111" s="8"/>
      <c r="B111" s="79" t="s">
        <v>103</v>
      </c>
      <c r="C111" s="11">
        <v>55.99</v>
      </c>
      <c r="D111" s="78"/>
      <c r="E111" s="13"/>
    </row>
    <row r="112" spans="1:5" ht="15.75">
      <c r="A112" s="8"/>
      <c r="B112" s="79" t="s">
        <v>104</v>
      </c>
      <c r="C112" s="11">
        <v>2655.82</v>
      </c>
      <c r="D112" s="78"/>
      <c r="E112" s="13"/>
    </row>
    <row r="113" spans="1:5" ht="15.75">
      <c r="A113" s="8"/>
      <c r="B113" s="79" t="s">
        <v>105</v>
      </c>
      <c r="C113" s="11">
        <v>862.46</v>
      </c>
      <c r="D113" s="78"/>
      <c r="E113" s="13"/>
    </row>
    <row r="114" spans="1:5" ht="15.75">
      <c r="A114" s="8"/>
      <c r="B114" s="79" t="s">
        <v>106</v>
      </c>
      <c r="C114" s="11">
        <v>360</v>
      </c>
      <c r="D114" s="78"/>
      <c r="E114" s="13"/>
    </row>
    <row r="115" spans="1:5" ht="15.75">
      <c r="A115" s="8"/>
      <c r="B115" s="79" t="s">
        <v>107</v>
      </c>
      <c r="C115" s="11">
        <v>9919.9599999999991</v>
      </c>
      <c r="D115" s="78"/>
      <c r="E115" s="13"/>
    </row>
    <row r="116" spans="1:5" ht="16.5" thickBot="1">
      <c r="A116" s="8"/>
      <c r="B116" s="79" t="s">
        <v>108</v>
      </c>
      <c r="C116" s="11">
        <v>1371</v>
      </c>
      <c r="D116" s="78"/>
      <c r="E116" s="13"/>
    </row>
    <row r="117" spans="1:5" ht="15.75">
      <c r="A117" s="29">
        <v>90130.73</v>
      </c>
      <c r="B117" s="80" t="s">
        <v>49</v>
      </c>
      <c r="C117" s="31">
        <f>SUM(C93:C116)</f>
        <v>84104.919999999984</v>
      </c>
      <c r="D117" s="31"/>
      <c r="E117" s="31"/>
    </row>
    <row r="118" spans="1:5" ht="15.75">
      <c r="A118" s="8"/>
      <c r="B118" s="76" t="s">
        <v>109</v>
      </c>
      <c r="C118" s="67"/>
      <c r="D118" s="78"/>
      <c r="E118" s="13"/>
    </row>
    <row r="119" spans="1:5" ht="15.75">
      <c r="A119" s="8">
        <v>5758.21</v>
      </c>
      <c r="B119" s="81" t="s">
        <v>110</v>
      </c>
      <c r="C119" s="11">
        <v>5653.18</v>
      </c>
      <c r="D119" s="78"/>
      <c r="E119" s="13"/>
    </row>
    <row r="120" spans="1:5" ht="15.75">
      <c r="A120" s="29">
        <f>SUM(A117:A119)</f>
        <v>95888.94</v>
      </c>
      <c r="B120" s="71" t="s">
        <v>49</v>
      </c>
      <c r="C120" s="31">
        <f>SUM(C117:C119)</f>
        <v>89758.099999999977</v>
      </c>
      <c r="D120" s="82">
        <v>84003</v>
      </c>
      <c r="E120" s="31">
        <v>86003</v>
      </c>
    </row>
    <row r="121" spans="1:5" ht="15.75">
      <c r="A121" s="8"/>
      <c r="B121" s="72"/>
      <c r="C121" s="83"/>
      <c r="D121" s="74"/>
      <c r="E121" s="67"/>
    </row>
    <row r="122" spans="1:5" ht="15.75">
      <c r="A122" s="84">
        <v>107510.64</v>
      </c>
      <c r="B122" s="85" t="s">
        <v>111</v>
      </c>
      <c r="C122" s="86">
        <v>162597.29999999999</v>
      </c>
      <c r="D122" s="67"/>
      <c r="E122" s="13"/>
    </row>
    <row r="123" spans="1:5" ht="15.75">
      <c r="A123" s="8"/>
      <c r="B123" s="72"/>
      <c r="C123" s="73"/>
      <c r="D123" s="67"/>
      <c r="E123" s="67"/>
    </row>
    <row r="124" spans="1:5" ht="15.75">
      <c r="A124" s="8"/>
      <c r="B124" s="72"/>
      <c r="C124" s="73"/>
      <c r="D124" s="67"/>
      <c r="E124" s="67"/>
    </row>
    <row r="125" spans="1:5" ht="15.75">
      <c r="A125" s="8"/>
      <c r="B125" s="72"/>
      <c r="C125" s="73"/>
      <c r="D125" s="67"/>
      <c r="E125" s="67"/>
    </row>
    <row r="126" spans="1:5" ht="15.75">
      <c r="A126" s="8"/>
      <c r="B126" s="87" t="s">
        <v>112</v>
      </c>
      <c r="C126" s="73"/>
      <c r="D126" s="67"/>
      <c r="E126" s="67"/>
    </row>
    <row r="127" spans="1:5">
      <c r="A127" s="8"/>
      <c r="B127" s="88" t="s">
        <v>113</v>
      </c>
      <c r="C127" s="50"/>
      <c r="D127" s="59"/>
      <c r="E127" s="47"/>
    </row>
    <row r="128" spans="1:5">
      <c r="A128" s="8"/>
      <c r="B128" s="89" t="s">
        <v>114</v>
      </c>
      <c r="C128" s="45">
        <v>53375</v>
      </c>
      <c r="D128" s="90">
        <v>53375</v>
      </c>
      <c r="E128" s="47">
        <v>53625</v>
      </c>
    </row>
    <row r="129" spans="1:5">
      <c r="A129" s="8"/>
      <c r="B129" s="89" t="s">
        <v>115</v>
      </c>
      <c r="C129" s="91">
        <v>6676.65</v>
      </c>
      <c r="D129" s="49"/>
      <c r="E129" s="47"/>
    </row>
    <row r="130" spans="1:5">
      <c r="A130" s="8"/>
      <c r="B130" s="92" t="s">
        <v>116</v>
      </c>
      <c r="C130" s="45">
        <v>18596.669999999998</v>
      </c>
      <c r="D130" s="93">
        <v>18596.669999999998</v>
      </c>
      <c r="E130" s="50">
        <v>19661.72</v>
      </c>
    </row>
    <row r="131" spans="1:5">
      <c r="A131" s="8"/>
      <c r="B131" s="89" t="s">
        <v>117</v>
      </c>
      <c r="C131" s="91">
        <v>2432.0100000000002</v>
      </c>
      <c r="D131" s="49"/>
      <c r="E131" s="47"/>
    </row>
    <row r="132" spans="1:5">
      <c r="A132" s="8"/>
      <c r="B132" s="89" t="s">
        <v>118</v>
      </c>
      <c r="C132" s="91">
        <v>9355</v>
      </c>
      <c r="D132" s="49">
        <v>9355</v>
      </c>
      <c r="E132" s="49">
        <v>9355</v>
      </c>
    </row>
    <row r="133" spans="1:5">
      <c r="A133" s="8"/>
      <c r="B133" s="89" t="s">
        <v>119</v>
      </c>
      <c r="C133" s="43"/>
      <c r="D133" s="43"/>
      <c r="E133" s="8">
        <v>14969</v>
      </c>
    </row>
    <row r="134" spans="1:5">
      <c r="A134" s="29">
        <v>89416.25</v>
      </c>
      <c r="B134" s="94" t="s">
        <v>49</v>
      </c>
      <c r="C134" s="95">
        <f>SUM(C128:C132)</f>
        <v>90435.33</v>
      </c>
      <c r="D134" s="96">
        <v>89500</v>
      </c>
      <c r="E134" s="95">
        <v>91570</v>
      </c>
    </row>
    <row r="135" spans="1:5">
      <c r="A135" s="8"/>
    </row>
    <row r="136" spans="1:5" ht="15.75">
      <c r="A136" s="38" t="s">
        <v>1</v>
      </c>
      <c r="B136" s="75" t="s">
        <v>52</v>
      </c>
      <c r="C136" s="38" t="s">
        <v>83</v>
      </c>
      <c r="D136" s="40" t="s">
        <v>53</v>
      </c>
      <c r="E136" s="41" t="s">
        <v>54</v>
      </c>
    </row>
    <row r="137" spans="1:5" ht="15.75">
      <c r="A137" s="8"/>
      <c r="B137" s="76" t="s">
        <v>81</v>
      </c>
      <c r="C137" s="67"/>
      <c r="D137" s="97"/>
      <c r="E137" s="13"/>
    </row>
    <row r="138" spans="1:5" ht="15.75">
      <c r="A138" s="8"/>
      <c r="B138" s="98" t="s">
        <v>120</v>
      </c>
      <c r="C138" s="11">
        <v>2916.59</v>
      </c>
      <c r="D138" s="78"/>
      <c r="E138" s="67"/>
    </row>
    <row r="139" spans="1:5" ht="15.75">
      <c r="A139" s="8"/>
      <c r="B139" s="98" t="s">
        <v>73</v>
      </c>
      <c r="C139" s="11">
        <v>599.82000000000005</v>
      </c>
      <c r="D139" s="78"/>
      <c r="E139" s="67"/>
    </row>
    <row r="140" spans="1:5" ht="15.75">
      <c r="A140" s="8"/>
      <c r="B140" s="98" t="s">
        <v>121</v>
      </c>
      <c r="C140" s="11">
        <v>767.8</v>
      </c>
      <c r="D140" s="99"/>
      <c r="E140" s="13"/>
    </row>
    <row r="141" spans="1:5" ht="15.75">
      <c r="A141" s="8"/>
      <c r="B141" s="98" t="s">
        <v>122</v>
      </c>
      <c r="C141" s="11">
        <v>896.57</v>
      </c>
      <c r="D141" s="78"/>
      <c r="E141" s="13"/>
    </row>
    <row r="142" spans="1:5" ht="15.75">
      <c r="A142" s="8"/>
      <c r="B142" s="98" t="s">
        <v>123</v>
      </c>
      <c r="C142" s="11">
        <v>264.02999999999997</v>
      </c>
      <c r="D142" s="78"/>
      <c r="E142" s="13"/>
    </row>
    <row r="143" spans="1:5" ht="15.75">
      <c r="A143" s="8"/>
      <c r="B143" s="98" t="s">
        <v>77</v>
      </c>
      <c r="C143" s="11">
        <v>5197.75</v>
      </c>
      <c r="D143" s="78"/>
      <c r="E143" s="13"/>
    </row>
    <row r="144" spans="1:5" ht="15.75">
      <c r="A144" s="8"/>
      <c r="B144" s="98" t="s">
        <v>124</v>
      </c>
      <c r="C144" s="11">
        <v>1950</v>
      </c>
      <c r="D144" s="70"/>
      <c r="E144" s="43"/>
    </row>
    <row r="145" spans="1:5" ht="15.75">
      <c r="A145" s="29">
        <v>14963.11</v>
      </c>
      <c r="B145" s="36" t="s">
        <v>49</v>
      </c>
      <c r="C145" s="31">
        <f>SUM(C138:C144)</f>
        <v>12592.56</v>
      </c>
      <c r="D145" s="82">
        <v>15000</v>
      </c>
      <c r="E145" s="31">
        <v>15000</v>
      </c>
    </row>
    <row r="146" spans="1:5" ht="15.75">
      <c r="A146" s="8"/>
      <c r="B146" s="100"/>
      <c r="C146" s="101"/>
      <c r="D146" s="102"/>
      <c r="E146" s="101"/>
    </row>
    <row r="147" spans="1:5">
      <c r="A147" s="8"/>
      <c r="B147" s="88" t="s">
        <v>125</v>
      </c>
      <c r="C147" s="50"/>
      <c r="D147" s="59"/>
      <c r="E147" s="47"/>
    </row>
    <row r="148" spans="1:5">
      <c r="A148" s="8"/>
      <c r="B148" s="103" t="s">
        <v>126</v>
      </c>
      <c r="C148" s="45"/>
      <c r="D148" s="49"/>
      <c r="E148" s="47"/>
    </row>
    <row r="149" spans="1:5">
      <c r="A149" s="8"/>
      <c r="B149" s="103" t="s">
        <v>75</v>
      </c>
      <c r="C149" s="45"/>
      <c r="D149" s="49"/>
      <c r="E149" s="47"/>
    </row>
    <row r="150" spans="1:5">
      <c r="A150" s="8"/>
      <c r="B150" s="103" t="s">
        <v>127</v>
      </c>
      <c r="C150" s="45"/>
      <c r="D150" s="49"/>
      <c r="E150" s="47"/>
    </row>
    <row r="151" spans="1:5">
      <c r="A151" s="8"/>
      <c r="B151" s="103" t="s">
        <v>102</v>
      </c>
      <c r="C151" s="45"/>
      <c r="D151" s="49"/>
      <c r="E151" s="47"/>
    </row>
    <row r="152" spans="1:5">
      <c r="A152" s="8"/>
      <c r="B152" s="103" t="s">
        <v>77</v>
      </c>
      <c r="C152" s="45"/>
      <c r="D152" s="49"/>
      <c r="E152" s="47"/>
    </row>
    <row r="153" spans="1:5">
      <c r="A153" s="104">
        <v>0</v>
      </c>
      <c r="B153" s="52" t="s">
        <v>128</v>
      </c>
      <c r="C153" s="105">
        <v>0</v>
      </c>
      <c r="D153" s="96">
        <v>5000</v>
      </c>
      <c r="E153" s="95">
        <v>5000</v>
      </c>
    </row>
    <row r="154" spans="1:5" ht="15.75">
      <c r="A154" s="8"/>
      <c r="B154" s="106"/>
      <c r="C154" s="67"/>
      <c r="D154" s="74"/>
      <c r="E154" s="13"/>
    </row>
    <row r="155" spans="1:5" ht="15.75">
      <c r="A155" s="84">
        <v>104379.36</v>
      </c>
      <c r="B155" s="107" t="s">
        <v>129</v>
      </c>
      <c r="C155" s="86">
        <v>103027.89</v>
      </c>
      <c r="D155" s="74"/>
      <c r="E155" s="13"/>
    </row>
    <row r="156" spans="1:5" ht="15.75">
      <c r="A156" s="8"/>
      <c r="B156" s="106"/>
      <c r="C156" s="67"/>
      <c r="D156" s="74"/>
      <c r="E156" s="13"/>
    </row>
    <row r="157" spans="1:5" ht="15.75">
      <c r="A157" s="8"/>
      <c r="B157" s="106"/>
      <c r="C157" s="67"/>
      <c r="D157" s="74"/>
      <c r="E157" s="13"/>
    </row>
    <row r="158" spans="1:5" ht="15.75">
      <c r="A158" s="8"/>
      <c r="B158" s="108" t="s">
        <v>130</v>
      </c>
      <c r="C158" s="67"/>
      <c r="D158" s="74"/>
      <c r="E158" s="13"/>
    </row>
    <row r="159" spans="1:5" ht="15.75">
      <c r="A159" s="8"/>
      <c r="B159" s="76" t="s">
        <v>80</v>
      </c>
      <c r="C159" s="67"/>
      <c r="E159" s="13"/>
    </row>
    <row r="160" spans="1:5" ht="15.75">
      <c r="A160" s="8"/>
      <c r="B160" s="77" t="s">
        <v>131</v>
      </c>
      <c r="C160" s="11">
        <v>81.7</v>
      </c>
      <c r="D160" s="78"/>
      <c r="E160" s="13"/>
    </row>
    <row r="161" spans="1:5" ht="15.75">
      <c r="A161" s="8"/>
      <c r="B161" s="79" t="s">
        <v>127</v>
      </c>
      <c r="C161" s="11">
        <v>196.13</v>
      </c>
      <c r="D161" s="78"/>
      <c r="E161" s="13"/>
    </row>
    <row r="162" spans="1:5" ht="15.75">
      <c r="A162" s="8"/>
      <c r="B162" s="79" t="s">
        <v>68</v>
      </c>
      <c r="C162" s="11">
        <v>57</v>
      </c>
      <c r="D162" s="78"/>
      <c r="E162" s="13"/>
    </row>
    <row r="163" spans="1:5" ht="15.75">
      <c r="A163" s="8"/>
      <c r="B163" s="79" t="s">
        <v>132</v>
      </c>
      <c r="C163" s="11">
        <v>1563.52</v>
      </c>
      <c r="D163" s="78"/>
      <c r="E163" s="13"/>
    </row>
    <row r="164" spans="1:5" ht="15.75">
      <c r="A164" s="8"/>
      <c r="B164" s="79" t="s">
        <v>133</v>
      </c>
      <c r="C164" s="11">
        <v>6504.71</v>
      </c>
      <c r="D164" s="78"/>
      <c r="E164" s="13"/>
    </row>
    <row r="165" spans="1:5" ht="15.75">
      <c r="A165" s="8"/>
      <c r="B165" s="79" t="s">
        <v>73</v>
      </c>
      <c r="C165" s="11">
        <v>796.44</v>
      </c>
      <c r="D165" s="78"/>
      <c r="E165" s="13"/>
    </row>
    <row r="166" spans="1:5" ht="15.75">
      <c r="A166" s="8"/>
      <c r="B166" s="79" t="s">
        <v>134</v>
      </c>
      <c r="C166" s="11">
        <v>2739.75</v>
      </c>
      <c r="D166" s="78"/>
      <c r="E166" s="13"/>
    </row>
    <row r="167" spans="1:5" ht="15.75">
      <c r="A167" s="8"/>
      <c r="B167" s="79" t="s">
        <v>135</v>
      </c>
      <c r="C167" s="11">
        <v>204115.52</v>
      </c>
      <c r="D167" s="78"/>
      <c r="E167" s="67"/>
    </row>
    <row r="168" spans="1:5" ht="15.75">
      <c r="A168" s="8"/>
      <c r="B168" s="77" t="s">
        <v>136</v>
      </c>
      <c r="C168" s="11">
        <v>6430.99</v>
      </c>
      <c r="D168" s="78"/>
      <c r="E168" s="13"/>
    </row>
    <row r="169" spans="1:5" ht="15.75">
      <c r="A169" s="8"/>
      <c r="B169" s="77" t="s">
        <v>137</v>
      </c>
      <c r="C169" s="11">
        <v>144</v>
      </c>
      <c r="D169" s="78"/>
      <c r="E169" s="13"/>
    </row>
    <row r="170" spans="1:5" ht="15.75">
      <c r="A170" s="8"/>
      <c r="B170" s="77" t="s">
        <v>138</v>
      </c>
      <c r="C170" s="11">
        <v>3181.5</v>
      </c>
      <c r="D170" s="78"/>
      <c r="E170" s="13"/>
    </row>
    <row r="171" spans="1:5" ht="15.75">
      <c r="A171" s="8"/>
      <c r="B171" s="109" t="s">
        <v>77</v>
      </c>
      <c r="C171" s="110">
        <v>3897.68</v>
      </c>
      <c r="D171" s="70"/>
      <c r="E171" s="43"/>
    </row>
    <row r="172" spans="1:5" ht="15.75">
      <c r="A172" s="31">
        <v>82843.42</v>
      </c>
      <c r="B172" s="36" t="s">
        <v>49</v>
      </c>
      <c r="C172" s="111">
        <f>SUM(C160:C171)</f>
        <v>229708.93999999997</v>
      </c>
      <c r="D172" s="112">
        <v>270000</v>
      </c>
      <c r="E172" s="31">
        <v>270000</v>
      </c>
    </row>
    <row r="173" spans="1:5" ht="15.75">
      <c r="A173" s="8"/>
      <c r="B173" s="66"/>
      <c r="C173" s="83"/>
      <c r="D173" s="101"/>
      <c r="E173" s="101"/>
    </row>
    <row r="174" spans="1:5" ht="15.75">
      <c r="A174" s="8"/>
      <c r="B174" s="81"/>
      <c r="C174" s="83"/>
      <c r="D174" s="141"/>
      <c r="E174" s="101"/>
    </row>
    <row r="175" spans="1:5" ht="15.75">
      <c r="A175" s="8"/>
      <c r="B175" s="76" t="s">
        <v>139</v>
      </c>
      <c r="C175" s="67"/>
      <c r="E175" s="13"/>
    </row>
    <row r="176" spans="1:5" ht="15.75">
      <c r="A176" s="8"/>
      <c r="B176" s="79" t="s">
        <v>140</v>
      </c>
      <c r="C176" s="11">
        <v>94223.8</v>
      </c>
      <c r="D176" s="70"/>
      <c r="E176" s="43"/>
    </row>
    <row r="177" spans="1:5" ht="15.75">
      <c r="A177" s="8"/>
      <c r="B177" s="79" t="s">
        <v>141</v>
      </c>
      <c r="C177" s="11">
        <v>23057.46</v>
      </c>
      <c r="D177" s="78"/>
      <c r="E177" s="13"/>
    </row>
    <row r="178" spans="1:5" ht="15.75">
      <c r="A178" s="8"/>
      <c r="B178" s="79" t="s">
        <v>77</v>
      </c>
      <c r="C178" s="11">
        <v>4207.2299999999996</v>
      </c>
      <c r="D178" s="78"/>
      <c r="E178" s="13"/>
    </row>
    <row r="179" spans="1:5" ht="15.75">
      <c r="A179" s="8"/>
      <c r="B179" s="98" t="s">
        <v>134</v>
      </c>
      <c r="C179" s="113">
        <v>1095.9000000000001</v>
      </c>
      <c r="D179" s="78"/>
      <c r="E179" s="13"/>
    </row>
    <row r="180" spans="1:5" ht="15.75">
      <c r="A180" s="31">
        <v>123416.54</v>
      </c>
      <c r="B180" s="36" t="s">
        <v>49</v>
      </c>
      <c r="C180" s="31">
        <f>SUM(C176:C179)</f>
        <v>122584.39</v>
      </c>
      <c r="D180" s="29">
        <v>123200</v>
      </c>
      <c r="E180" s="31">
        <v>124200</v>
      </c>
    </row>
    <row r="181" spans="1:5" ht="15.75">
      <c r="A181" s="38" t="s">
        <v>1</v>
      </c>
      <c r="B181" s="114" t="s">
        <v>52</v>
      </c>
      <c r="C181" s="38" t="s">
        <v>83</v>
      </c>
      <c r="D181" s="40" t="s">
        <v>53</v>
      </c>
      <c r="E181" s="41" t="s">
        <v>54</v>
      </c>
    </row>
    <row r="182" spans="1:5" ht="15.75">
      <c r="A182" s="8"/>
      <c r="B182" s="76" t="s">
        <v>142</v>
      </c>
      <c r="C182" s="67"/>
      <c r="D182" s="97"/>
      <c r="E182" s="13"/>
    </row>
    <row r="183" spans="1:5" ht="15.75">
      <c r="A183" s="8"/>
      <c r="B183" s="115" t="s">
        <v>143</v>
      </c>
      <c r="C183" s="11">
        <v>45942.34</v>
      </c>
      <c r="D183" s="78"/>
      <c r="E183" s="13"/>
    </row>
    <row r="184" spans="1:5" ht="15.75">
      <c r="A184" s="8"/>
      <c r="B184" s="79" t="s">
        <v>73</v>
      </c>
      <c r="C184" s="11">
        <v>602.39</v>
      </c>
      <c r="D184" s="78"/>
      <c r="E184" s="13"/>
    </row>
    <row r="185" spans="1:5" ht="15.75">
      <c r="A185" s="8"/>
      <c r="B185" s="79" t="s">
        <v>144</v>
      </c>
      <c r="C185" s="11">
        <v>10089.6</v>
      </c>
      <c r="D185" s="78"/>
      <c r="E185" s="13"/>
    </row>
    <row r="186" spans="1:5" ht="15.75">
      <c r="A186" s="8"/>
      <c r="B186" s="79" t="s">
        <v>145</v>
      </c>
      <c r="C186" s="11">
        <v>0</v>
      </c>
      <c r="D186" s="78"/>
      <c r="E186" s="13"/>
    </row>
    <row r="187" spans="1:5" ht="15.75">
      <c r="A187" s="8"/>
      <c r="B187" s="77" t="s">
        <v>146</v>
      </c>
      <c r="C187" s="11">
        <v>147.54</v>
      </c>
      <c r="D187" s="78"/>
      <c r="E187" s="13"/>
    </row>
    <row r="188" spans="1:5" ht="15.75">
      <c r="A188" s="8"/>
      <c r="B188" s="79" t="s">
        <v>77</v>
      </c>
      <c r="C188" s="11">
        <v>1641.65</v>
      </c>
      <c r="D188" s="78"/>
      <c r="E188" s="13"/>
    </row>
    <row r="189" spans="1:5" ht="15.75">
      <c r="A189" s="31">
        <v>53852.83</v>
      </c>
      <c r="B189" s="30" t="s">
        <v>49</v>
      </c>
      <c r="C189" s="31">
        <f>SUM(C183:C188)</f>
        <v>58423.519999999997</v>
      </c>
      <c r="D189" s="82">
        <v>90000</v>
      </c>
      <c r="E189" s="31">
        <v>90000</v>
      </c>
    </row>
    <row r="190" spans="1:5" ht="15.75">
      <c r="A190" s="8"/>
      <c r="B190" s="116"/>
      <c r="C190" s="67"/>
      <c r="D190" s="97"/>
      <c r="E190" s="13"/>
    </row>
    <row r="191" spans="1:5" ht="15.75">
      <c r="A191" s="84">
        <v>260112.79</v>
      </c>
      <c r="B191" s="107" t="s">
        <v>147</v>
      </c>
      <c r="C191" s="86">
        <v>408946.5</v>
      </c>
      <c r="D191" s="97"/>
      <c r="E191" s="13"/>
    </row>
    <row r="192" spans="1:5" ht="15.75">
      <c r="A192" s="8"/>
      <c r="B192" s="116"/>
      <c r="C192" s="67"/>
      <c r="D192" s="97"/>
      <c r="E192" s="13"/>
    </row>
    <row r="193" spans="1:5" ht="15.75">
      <c r="A193" s="8"/>
      <c r="B193" s="116"/>
      <c r="C193" s="67"/>
      <c r="D193" s="97"/>
      <c r="E193" s="13"/>
    </row>
    <row r="194" spans="1:5" ht="15.75">
      <c r="A194" s="31">
        <v>482146.78</v>
      </c>
      <c r="B194" s="117" t="s">
        <v>148</v>
      </c>
      <c r="C194" s="31">
        <v>689464.24</v>
      </c>
      <c r="D194" s="112">
        <v>694703</v>
      </c>
      <c r="E194" s="31">
        <v>694773</v>
      </c>
    </row>
    <row r="195" spans="1:5" ht="15.75">
      <c r="A195" s="8"/>
      <c r="B195" s="116" t="s">
        <v>149</v>
      </c>
      <c r="C195" s="67">
        <v>30000</v>
      </c>
      <c r="D195" s="97"/>
      <c r="E195" s="13"/>
    </row>
    <row r="196" spans="1:5" ht="15.75">
      <c r="A196" s="8"/>
      <c r="B196" s="116"/>
      <c r="C196" s="31">
        <f>SUM(C194:C195)</f>
        <v>719464.24</v>
      </c>
      <c r="D196" s="97"/>
      <c r="E196" s="13"/>
    </row>
    <row r="197" spans="1:5">
      <c r="A197" s="8"/>
      <c r="B197" s="43"/>
      <c r="C197" s="43"/>
      <c r="D197" s="43"/>
      <c r="E197" s="43"/>
    </row>
    <row r="198" spans="1:5" ht="15.75">
      <c r="A198" s="8"/>
      <c r="B198" s="118" t="s">
        <v>150</v>
      </c>
      <c r="C198" s="67"/>
      <c r="D198" s="97"/>
      <c r="E198" s="13"/>
    </row>
    <row r="199" spans="1:5" ht="15.75">
      <c r="A199" s="8"/>
      <c r="B199" s="119"/>
      <c r="C199" s="67"/>
      <c r="D199" s="97"/>
      <c r="E199" s="13"/>
    </row>
    <row r="200" spans="1:5" ht="15.75">
      <c r="A200" s="8">
        <v>5000</v>
      </c>
      <c r="B200" s="120" t="s">
        <v>151</v>
      </c>
      <c r="C200" s="11">
        <v>5000</v>
      </c>
      <c r="D200" s="78">
        <v>5000</v>
      </c>
      <c r="E200" s="13">
        <v>5000</v>
      </c>
    </row>
    <row r="201" spans="1:5" ht="15.75">
      <c r="A201" s="8"/>
      <c r="B201" s="119"/>
      <c r="C201" s="67"/>
      <c r="D201" s="97"/>
      <c r="E201" s="13"/>
    </row>
    <row r="202" spans="1:5" ht="15.75">
      <c r="A202" s="8">
        <v>5000</v>
      </c>
      <c r="B202" s="120" t="s">
        <v>152</v>
      </c>
      <c r="C202" s="11">
        <v>5000</v>
      </c>
      <c r="D202" s="78">
        <v>5000</v>
      </c>
      <c r="E202" s="13">
        <v>5000</v>
      </c>
    </row>
    <row r="203" spans="1:5" ht="15.75">
      <c r="A203" s="8"/>
      <c r="B203" s="119" t="s">
        <v>153</v>
      </c>
      <c r="C203" s="67"/>
      <c r="D203" s="97"/>
      <c r="E203" s="13"/>
    </row>
    <row r="204" spans="1:5" ht="15.75">
      <c r="A204" s="8">
        <v>5000</v>
      </c>
      <c r="B204" s="120" t="s">
        <v>154</v>
      </c>
      <c r="C204" s="11">
        <v>5000</v>
      </c>
      <c r="D204" s="78">
        <v>5000</v>
      </c>
      <c r="E204" s="13">
        <v>5000</v>
      </c>
    </row>
    <row r="205" spans="1:5" ht="15.75">
      <c r="A205" s="8"/>
      <c r="B205" s="121"/>
      <c r="C205" s="67"/>
      <c r="D205" s="97"/>
      <c r="E205" s="13"/>
    </row>
    <row r="206" spans="1:5" ht="15.75">
      <c r="A206" s="31">
        <v>15000</v>
      </c>
      <c r="B206" s="117" t="s">
        <v>49</v>
      </c>
      <c r="C206" s="31">
        <v>15000</v>
      </c>
      <c r="D206" s="82">
        <v>15000</v>
      </c>
      <c r="E206" s="31">
        <f>SUM(E200:E205)</f>
        <v>15000</v>
      </c>
    </row>
    <row r="207" spans="1:5" ht="15.75">
      <c r="A207" s="8"/>
      <c r="B207" s="122"/>
      <c r="C207" s="67"/>
      <c r="D207" s="97"/>
      <c r="E207" s="13"/>
    </row>
    <row r="208" spans="1:5" ht="15.75">
      <c r="A208" s="104"/>
      <c r="B208" s="152" t="s">
        <v>155</v>
      </c>
      <c r="C208" s="145"/>
      <c r="D208" s="146">
        <v>709703</v>
      </c>
      <c r="E208" s="111">
        <v>712703</v>
      </c>
    </row>
    <row r="209" spans="1:5" ht="15.75">
      <c r="A209" s="142"/>
      <c r="B209" s="147"/>
      <c r="C209" s="148"/>
      <c r="D209" s="149"/>
      <c r="E209" s="150"/>
    </row>
    <row r="210" spans="1:5" ht="15.75">
      <c r="A210" s="142"/>
      <c r="B210" s="123"/>
      <c r="C210" s="124"/>
      <c r="D210" s="143"/>
      <c r="E210" s="126"/>
    </row>
    <row r="211" spans="1:5" ht="15.75">
      <c r="A211" s="144"/>
      <c r="B211" s="151" t="s">
        <v>156</v>
      </c>
      <c r="C211" s="124"/>
      <c r="D211" s="126"/>
      <c r="E211" s="125"/>
    </row>
    <row r="212" spans="1:5" ht="18.75">
      <c r="A212" s="144"/>
      <c r="B212" s="127" t="s">
        <v>157</v>
      </c>
      <c r="C212" s="124"/>
      <c r="D212" s="128" t="s">
        <v>158</v>
      </c>
      <c r="E212" s="125"/>
    </row>
    <row r="213" spans="1:5" ht="15.75">
      <c r="A213" s="144"/>
      <c r="B213" s="127" t="s">
        <v>159</v>
      </c>
      <c r="C213" s="129" t="s">
        <v>160</v>
      </c>
      <c r="D213" s="130" t="s">
        <v>161</v>
      </c>
      <c r="E213" s="131">
        <v>2661.25</v>
      </c>
    </row>
    <row r="214" spans="1:5" ht="15.75">
      <c r="A214" s="144"/>
      <c r="B214" s="127" t="s">
        <v>162</v>
      </c>
      <c r="E214" s="125"/>
    </row>
    <row r="215" spans="1:5" ht="15.75">
      <c r="A215" s="144"/>
      <c r="B215" s="127" t="s">
        <v>163</v>
      </c>
      <c r="C215" s="124"/>
      <c r="D215" s="132" t="s">
        <v>164</v>
      </c>
      <c r="E215" s="133">
        <v>14892.55</v>
      </c>
    </row>
    <row r="216" spans="1:5" ht="15.75">
      <c r="A216" s="144"/>
      <c r="B216" s="134" t="s">
        <v>165</v>
      </c>
      <c r="C216" s="124"/>
      <c r="D216" s="126"/>
      <c r="E216" s="125"/>
    </row>
    <row r="217" spans="1:5" ht="15.75">
      <c r="A217" s="144"/>
      <c r="B217" s="134" t="s">
        <v>166</v>
      </c>
      <c r="C217" s="124"/>
      <c r="D217" s="135" t="s">
        <v>167</v>
      </c>
      <c r="E217" s="136">
        <f>SUM(E213:E216)</f>
        <v>17553.8</v>
      </c>
    </row>
    <row r="218" spans="1:5" ht="15.75">
      <c r="A218" s="144"/>
      <c r="B218" s="134" t="s">
        <v>168</v>
      </c>
      <c r="C218" s="126"/>
      <c r="D218" s="125"/>
      <c r="E218" s="125"/>
    </row>
    <row r="219" spans="1:5" ht="15.75">
      <c r="A219" s="144"/>
      <c r="B219" s="134" t="s">
        <v>169</v>
      </c>
      <c r="C219" s="125"/>
      <c r="D219" s="125"/>
      <c r="E219" s="125"/>
    </row>
    <row r="220" spans="1:5" ht="15.75">
      <c r="A220" s="144"/>
      <c r="B220" s="134" t="s">
        <v>170</v>
      </c>
      <c r="C220" s="125"/>
      <c r="D220" s="125"/>
      <c r="E220" s="125"/>
    </row>
    <row r="221" spans="1:5" ht="15.75">
      <c r="A221" s="144"/>
      <c r="B221" s="127" t="s">
        <v>171</v>
      </c>
      <c r="C221" s="126"/>
      <c r="D221" s="125"/>
      <c r="E221" s="125"/>
    </row>
    <row r="222" spans="1:5" ht="15.75">
      <c r="A222" s="144"/>
      <c r="B222" s="127" t="s">
        <v>172</v>
      </c>
      <c r="C222" s="125"/>
      <c r="E222" s="125"/>
    </row>
    <row r="223" spans="1:5" ht="15.75">
      <c r="A223" s="144"/>
      <c r="B223" s="134" t="s">
        <v>173</v>
      </c>
      <c r="C223" s="125"/>
      <c r="D223" s="125"/>
      <c r="E223" s="125"/>
    </row>
    <row r="224" spans="1:5" ht="15.75">
      <c r="A224" s="144"/>
      <c r="B224" s="101" t="s">
        <v>174</v>
      </c>
      <c r="C224" s="125"/>
      <c r="D224" s="137" t="s">
        <v>175</v>
      </c>
      <c r="E224" s="125"/>
    </row>
    <row r="225" spans="1:1">
      <c r="A225" s="1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Kay_W</dc:creator>
  <cp:lastModifiedBy>Kay_W</cp:lastModifiedBy>
  <cp:lastPrinted>2022-11-16T19:50:39Z</cp:lastPrinted>
  <dcterms:created xsi:type="dcterms:W3CDTF">2022-11-16T19:49:33Z</dcterms:created>
  <dcterms:modified xsi:type="dcterms:W3CDTF">2022-11-16T19:56:34Z</dcterms:modified>
</cp:coreProperties>
</file>